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Volumes/PHOTOSTICK/"/>
    </mc:Choice>
  </mc:AlternateContent>
  <xr:revisionPtr revIDLastSave="0" documentId="8_{3496B52B-4C10-4149-B729-E0133F2DED21}" xr6:coauthVersionLast="47" xr6:coauthVersionMax="47" xr10:uidLastSave="{00000000-0000-0000-0000-000000000000}"/>
  <bookViews>
    <workbookView xWindow="15760" yWindow="2940" windowWidth="28800" windowHeight="16180" activeTab="1" xr2:uid="{EB29F0A3-5F6D-44C4-9C29-055D4B391909}"/>
  </bookViews>
  <sheets>
    <sheet name="Instructions " sheetId="30" r:id="rId1"/>
    <sheet name=" Summary " sheetId="3" r:id="rId2"/>
    <sheet name="15th July" sheetId="2" r:id="rId3"/>
    <sheet name="22nd July" sheetId="31" r:id="rId4"/>
    <sheet name="29th July" sheetId="4" r:id="rId5"/>
    <sheet name="5th August" sheetId="32" r:id="rId6"/>
    <sheet name="12th August" sheetId="5" r:id="rId7"/>
    <sheet name="19th August" sheetId="33" r:id="rId8"/>
    <sheet name="26th August" sheetId="6" r:id="rId9"/>
    <sheet name="2nd Sept" sheetId="34" r:id="rId10"/>
    <sheet name="9th Sept" sheetId="23" r:id="rId11"/>
    <sheet name="16th Sept" sheetId="35" r:id="rId12"/>
    <sheet name="23rd Sept" sheetId="8" r:id="rId13"/>
    <sheet name="30th Sept" sheetId="36" r:id="rId14"/>
    <sheet name="7th October" sheetId="47" r:id="rId15"/>
    <sheet name="14th Oct" sheetId="9" r:id="rId16"/>
    <sheet name="21st Oct" sheetId="37" r:id="rId17"/>
    <sheet name="28th Oct" sheetId="24" r:id="rId18"/>
    <sheet name="Runners" sheetId="19" r:id="rId19"/>
  </sheets>
  <definedNames>
    <definedName name="_xlnm._FilterDatabase" localSheetId="1" hidden="1">' Summary '!$A$3:$S$3</definedName>
    <definedName name="_xlnm._FilterDatabase" localSheetId="6" hidden="1">'12th August'!$A$2:$J$2</definedName>
    <definedName name="_xlnm._FilterDatabase" localSheetId="2" hidden="1">'15th July'!$A$2:$J$2</definedName>
    <definedName name="_xlnm._FilterDatabase" localSheetId="12" hidden="1">'23rd Sept'!$A$2:$L$2</definedName>
    <definedName name="_xlnm._FilterDatabase" localSheetId="8" hidden="1">'26th August'!$A$2:$L$2</definedName>
    <definedName name="_xlnm._FilterDatabase" localSheetId="4" hidden="1">'29th July'!$A$2:$L$2</definedName>
    <definedName name="_xlnm._FilterDatabase" localSheetId="10" hidden="1">'9th Sept'!$A$2:$L$2</definedName>
    <definedName name="_xlnm._FilterDatabase" localSheetId="18" hidden="1">Runners!$A$1:$P$84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5" l="1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" i="5"/>
  <c r="S30" i="3"/>
  <c r="S29" i="3"/>
  <c r="K4" i="32"/>
  <c r="K5" i="32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" i="32"/>
  <c r="S28" i="3"/>
  <c r="S27" i="3"/>
  <c r="S26" i="3"/>
  <c r="S25" i="3"/>
  <c r="S24" i="3"/>
  <c r="S23" i="3"/>
  <c r="J36" i="4"/>
  <c r="J37" i="4"/>
  <c r="J38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3" i="4"/>
  <c r="S22" i="3"/>
  <c r="S21" i="3"/>
  <c r="S20" i="3"/>
  <c r="S19" i="3"/>
  <c r="I4" i="31"/>
  <c r="I5" i="31"/>
  <c r="I6" i="31"/>
  <c r="I7" i="31"/>
  <c r="I8" i="31"/>
  <c r="I9" i="31"/>
  <c r="I10" i="31"/>
  <c r="I11" i="31"/>
  <c r="I12" i="31"/>
  <c r="I13" i="31"/>
  <c r="I14" i="31"/>
  <c r="I15" i="31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4" i="31"/>
  <c r="I35" i="31"/>
  <c r="I36" i="31"/>
  <c r="I37" i="31"/>
  <c r="I38" i="31"/>
  <c r="I3" i="31"/>
  <c r="S18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4" i="3"/>
  <c r="H4" i="2"/>
  <c r="H5" i="2"/>
  <c r="H6" i="2"/>
  <c r="H7" i="2"/>
  <c r="H8" i="2"/>
  <c r="H9" i="2"/>
  <c r="H10" i="2"/>
  <c r="H11" i="2"/>
  <c r="H12" i="2"/>
  <c r="H13" i="2"/>
  <c r="H14" i="2"/>
  <c r="H15" i="2"/>
  <c r="H3" i="2"/>
  <c r="H17" i="2"/>
  <c r="H16" i="2"/>
  <c r="K38" i="32"/>
  <c r="K37" i="32"/>
  <c r="J42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J7" i="24"/>
  <c r="J6" i="24"/>
  <c r="J5" i="24"/>
  <c r="J4" i="24"/>
  <c r="J3" i="24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G60" i="19"/>
  <c r="P60" i="19" s="1"/>
  <c r="G7" i="19"/>
  <c r="J17" i="8"/>
  <c r="J14" i="8"/>
  <c r="G44" i="19"/>
  <c r="J40" i="8"/>
  <c r="J39" i="8"/>
  <c r="G81" i="19" s="1"/>
  <c r="O81" i="19" s="1"/>
  <c r="J16" i="8"/>
  <c r="G4" i="19" s="1"/>
  <c r="J35" i="8"/>
  <c r="G50" i="19" s="1"/>
  <c r="J33" i="8"/>
  <c r="G72" i="19" s="1"/>
  <c r="P72" i="19" s="1"/>
  <c r="J26" i="8"/>
  <c r="G48" i="19" s="1"/>
  <c r="J8" i="8"/>
  <c r="G34" i="19" s="1"/>
  <c r="J18" i="8"/>
  <c r="G17" i="19" s="1"/>
  <c r="J25" i="8"/>
  <c r="G26" i="19" s="1"/>
  <c r="J7" i="8"/>
  <c r="G15" i="19" s="1"/>
  <c r="J6" i="8"/>
  <c r="G33" i="19" s="1"/>
  <c r="J23" i="8"/>
  <c r="G63" i="19" s="1"/>
  <c r="O63" i="19" s="1"/>
  <c r="J4" i="8"/>
  <c r="G32" i="19" s="1"/>
  <c r="J10" i="8"/>
  <c r="G6" i="19" s="1"/>
  <c r="J5" i="8"/>
  <c r="G29" i="19" s="1"/>
  <c r="J13" i="8"/>
  <c r="G40" i="19" s="1"/>
  <c r="J32" i="8"/>
  <c r="G70" i="19" s="1"/>
  <c r="P70" i="19" s="1"/>
  <c r="J21" i="8"/>
  <c r="G41" i="19" s="1"/>
  <c r="J42" i="8"/>
  <c r="G83" i="19" s="1"/>
  <c r="J31" i="8"/>
  <c r="G69" i="19" s="1"/>
  <c r="P69" i="19" s="1"/>
  <c r="J37" i="8"/>
  <c r="G24" i="19" s="1"/>
  <c r="J22" i="8"/>
  <c r="G10" i="19" s="1"/>
  <c r="J19" i="8"/>
  <c r="G20" i="19" s="1"/>
  <c r="J20" i="8"/>
  <c r="G43" i="19" s="1"/>
  <c r="J15" i="8"/>
  <c r="G39" i="19" s="1"/>
  <c r="J34" i="8"/>
  <c r="G74" i="19" s="1"/>
  <c r="P74" i="19" s="1"/>
  <c r="J24" i="8"/>
  <c r="G22" i="19" s="1"/>
  <c r="J9" i="8"/>
  <c r="G5" i="19" s="1"/>
  <c r="J11" i="8"/>
  <c r="G3" i="19" s="1"/>
  <c r="J3" i="8"/>
  <c r="G2" i="19" s="1"/>
  <c r="J29" i="8"/>
  <c r="G27" i="19" s="1"/>
  <c r="J38" i="8"/>
  <c r="G13" i="19" s="1"/>
  <c r="J41" i="8"/>
  <c r="G54" i="19" s="1"/>
  <c r="J36" i="8"/>
  <c r="G55" i="19" s="1"/>
  <c r="J27" i="8"/>
  <c r="G14" i="19" s="1"/>
  <c r="J30" i="8"/>
  <c r="G28" i="19" s="1"/>
  <c r="J28" i="8"/>
  <c r="G23" i="19" s="1"/>
  <c r="J12" i="8"/>
  <c r="G18" i="19" s="1"/>
  <c r="E32" i="19"/>
  <c r="E66" i="19"/>
  <c r="P66" i="19" s="1"/>
  <c r="E4" i="19"/>
  <c r="J32" i="6"/>
  <c r="E14" i="19" s="1"/>
  <c r="J31" i="6"/>
  <c r="E84" i="19" s="1"/>
  <c r="P84" i="19" s="1"/>
  <c r="J24" i="6"/>
  <c r="E8" i="19" s="1"/>
  <c r="J29" i="6"/>
  <c r="E80" i="19" s="1"/>
  <c r="P80" i="19" s="1"/>
  <c r="J26" i="6"/>
  <c r="E53" i="19" s="1"/>
  <c r="J13" i="6"/>
  <c r="E50" i="19" s="1"/>
  <c r="J11" i="6"/>
  <c r="J21" i="6"/>
  <c r="E67" i="19" s="1"/>
  <c r="O67" i="19" s="1"/>
  <c r="J22" i="23"/>
  <c r="F6" i="19" s="1"/>
  <c r="J21" i="23"/>
  <c r="F38" i="19" s="1"/>
  <c r="J19" i="23"/>
  <c r="F8" i="19" s="1"/>
  <c r="J17" i="23"/>
  <c r="F27" i="19" s="1"/>
  <c r="J9" i="23"/>
  <c r="F4" i="19" s="1"/>
  <c r="J20" i="23"/>
  <c r="F79" i="19" s="1"/>
  <c r="P79" i="19" s="1"/>
  <c r="J18" i="23"/>
  <c r="F13" i="19" s="1"/>
  <c r="J7" i="23"/>
  <c r="F16" i="19" s="1"/>
  <c r="J10" i="23"/>
  <c r="F9" i="19" s="1"/>
  <c r="J8" i="23"/>
  <c r="F10" i="19" s="1"/>
  <c r="J13" i="23"/>
  <c r="F25" i="19" s="1"/>
  <c r="J6" i="23"/>
  <c r="F5" i="19" s="1"/>
  <c r="J14" i="23"/>
  <c r="F11" i="19" s="1"/>
  <c r="J11" i="23"/>
  <c r="F20" i="19" s="1"/>
  <c r="J15" i="23"/>
  <c r="F19" i="19" s="1"/>
  <c r="J16" i="23"/>
  <c r="F51" i="19" s="1"/>
  <c r="J5" i="23"/>
  <c r="F23" i="19" s="1"/>
  <c r="J12" i="23"/>
  <c r="F49" i="19" s="1"/>
  <c r="J4" i="23"/>
  <c r="F3" i="19" s="1"/>
  <c r="J3" i="23"/>
  <c r="F2" i="19" s="1"/>
  <c r="J28" i="6"/>
  <c r="E78" i="19" s="1"/>
  <c r="P78" i="19" s="1"/>
  <c r="J6" i="6"/>
  <c r="E36" i="19" s="1"/>
  <c r="J5" i="6"/>
  <c r="E34" i="19" s="1"/>
  <c r="J10" i="6"/>
  <c r="E9" i="19" s="1"/>
  <c r="J16" i="6"/>
  <c r="E62" i="19" s="1"/>
  <c r="P62" i="19" s="1"/>
  <c r="J19" i="6"/>
  <c r="E25" i="19" s="1"/>
  <c r="J8" i="6"/>
  <c r="E5" i="19" s="1"/>
  <c r="J18" i="6"/>
  <c r="J3" i="6"/>
  <c r="E7" i="19" s="1"/>
  <c r="J23" i="6"/>
  <c r="E73" i="19" s="1"/>
  <c r="O73" i="19" s="1"/>
  <c r="J14" i="6"/>
  <c r="E47" i="19" s="1"/>
  <c r="J17" i="6"/>
  <c r="E40" i="19" s="1"/>
  <c r="J20" i="6"/>
  <c r="J25" i="6"/>
  <c r="E75" i="19" s="1"/>
  <c r="P75" i="19" s="1"/>
  <c r="J12" i="6"/>
  <c r="E20" i="19" s="1"/>
  <c r="J27" i="6"/>
  <c r="E77" i="19" s="1"/>
  <c r="P77" i="19" s="1"/>
  <c r="J22" i="6"/>
  <c r="E26" i="19" s="1"/>
  <c r="J15" i="6"/>
  <c r="E33" i="19" s="1"/>
  <c r="J30" i="6"/>
  <c r="E13" i="19" s="1"/>
  <c r="J7" i="6"/>
  <c r="E35" i="19" s="1"/>
  <c r="J9" i="6"/>
  <c r="E3" i="19" s="1"/>
  <c r="J4" i="6"/>
  <c r="E2" i="19" s="1"/>
  <c r="C16" i="19"/>
  <c r="C4" i="19"/>
  <c r="C8" i="19"/>
  <c r="D13" i="19"/>
  <c r="D12" i="19"/>
  <c r="D37" i="19"/>
  <c r="D46" i="19"/>
  <c r="D16" i="19"/>
  <c r="D47" i="19"/>
  <c r="D43" i="19"/>
  <c r="D23" i="19"/>
  <c r="D39" i="19"/>
  <c r="D35" i="19"/>
  <c r="D24" i="19"/>
  <c r="D44" i="19"/>
  <c r="D38" i="19"/>
  <c r="D8" i="19"/>
  <c r="D4" i="19"/>
  <c r="D21" i="19"/>
  <c r="D9" i="19"/>
  <c r="D17" i="19"/>
  <c r="D11" i="19"/>
  <c r="D3" i="19"/>
  <c r="D6" i="19"/>
  <c r="D2" i="19"/>
  <c r="C29" i="19"/>
  <c r="C41" i="19"/>
  <c r="C58" i="19"/>
  <c r="P58" i="19" s="1"/>
  <c r="C46" i="19"/>
  <c r="O46" i="19" s="1"/>
  <c r="C26" i="19"/>
  <c r="C82" i="19"/>
  <c r="P82" i="19" s="1"/>
  <c r="C13" i="19"/>
  <c r="C55" i="19"/>
  <c r="C24" i="19"/>
  <c r="C51" i="19"/>
  <c r="P51" i="19" s="1"/>
  <c r="C64" i="19"/>
  <c r="O64" i="19" s="1"/>
  <c r="C54" i="19"/>
  <c r="C52" i="19"/>
  <c r="C42" i="19"/>
  <c r="C45" i="19"/>
  <c r="C22" i="19"/>
  <c r="C21" i="19"/>
  <c r="C10" i="19"/>
  <c r="C28" i="19"/>
  <c r="C11" i="19"/>
  <c r="C5" i="19"/>
  <c r="C14" i="19"/>
  <c r="C30" i="19"/>
  <c r="C15" i="19"/>
  <c r="C3" i="19"/>
  <c r="C18" i="19"/>
  <c r="C19" i="19"/>
  <c r="C12" i="19"/>
  <c r="C7" i="19"/>
  <c r="C6" i="19"/>
  <c r="C31" i="19"/>
  <c r="C2" i="19"/>
  <c r="P35" i="19" l="1"/>
  <c r="P47" i="19"/>
  <c r="O41" i="19"/>
  <c r="P16" i="19"/>
  <c r="O60" i="19"/>
  <c r="O79" i="19"/>
  <c r="O82" i="19"/>
  <c r="O58" i="19"/>
  <c r="O40" i="19"/>
  <c r="P50" i="19"/>
  <c r="O16" i="19"/>
  <c r="O47" i="19"/>
  <c r="P29" i="19"/>
  <c r="P64" i="19"/>
  <c r="P73" i="19"/>
  <c r="P46" i="19"/>
  <c r="O78" i="19"/>
  <c r="O66" i="19"/>
  <c r="O80" i="19"/>
  <c r="O77" i="19"/>
  <c r="P23" i="19"/>
  <c r="P39" i="19"/>
  <c r="P32" i="19"/>
  <c r="O35" i="19"/>
  <c r="P43" i="19"/>
  <c r="O75" i="19"/>
  <c r="P20" i="19"/>
  <c r="O33" i="19"/>
  <c r="O62" i="19"/>
  <c r="O84" i="19"/>
  <c r="O51" i="19"/>
  <c r="P24" i="19"/>
  <c r="O26" i="19"/>
  <c r="P34" i="19"/>
  <c r="P41" i="19"/>
  <c r="P63" i="19"/>
  <c r="P33" i="19"/>
  <c r="P26" i="19"/>
  <c r="P81" i="19"/>
  <c r="P13" i="19"/>
  <c r="O13" i="19"/>
  <c r="P83" i="19"/>
  <c r="O83" i="19"/>
  <c r="P55" i="19"/>
  <c r="O55" i="19"/>
  <c r="O74" i="19"/>
  <c r="O32" i="19"/>
  <c r="O20" i="19"/>
  <c r="O72" i="19"/>
  <c r="O70" i="19"/>
  <c r="O69" i="19"/>
  <c r="P40" i="19"/>
  <c r="O39" i="19"/>
  <c r="O34" i="19"/>
  <c r="O23" i="19"/>
  <c r="O24" i="19"/>
  <c r="O29" i="19"/>
  <c r="O43" i="19"/>
  <c r="O50" i="19"/>
  <c r="P67" i="19"/>
  <c r="C36" i="19"/>
  <c r="P36" i="19" l="1"/>
  <c r="O36" i="19"/>
  <c r="H41" i="2"/>
  <c r="B54" i="19" s="1"/>
  <c r="H36" i="2"/>
  <c r="B52" i="19" s="1"/>
  <c r="H40" i="2"/>
  <c r="B44" i="19" s="1"/>
  <c r="B2" i="19"/>
  <c r="H39" i="2"/>
  <c r="B38" i="19" s="1"/>
  <c r="B59" i="19"/>
  <c r="H24" i="2"/>
  <c r="B27" i="19" s="1"/>
  <c r="H34" i="2"/>
  <c r="B8" i="19" s="1"/>
  <c r="H35" i="2"/>
  <c r="B71" i="19" s="1"/>
  <c r="H19" i="2"/>
  <c r="B42" i="19" s="1"/>
  <c r="H22" i="2"/>
  <c r="B45" i="19" s="1"/>
  <c r="B56" i="19"/>
  <c r="B4" i="19"/>
  <c r="H32" i="2"/>
  <c r="B68" i="19" s="1"/>
  <c r="H38" i="2"/>
  <c r="B76" i="19" s="1"/>
  <c r="H33" i="2"/>
  <c r="B53" i="19" s="1"/>
  <c r="H26" i="2"/>
  <c r="B22" i="19" s="1"/>
  <c r="H18" i="2"/>
  <c r="B21" i="19" s="1"/>
  <c r="H27" i="2"/>
  <c r="B48" i="19" s="1"/>
  <c r="H25" i="2"/>
  <c r="B10" i="19" s="1"/>
  <c r="B9" i="19"/>
  <c r="H37" i="2"/>
  <c r="B28" i="19" s="1"/>
  <c r="H29" i="2"/>
  <c r="B25" i="19" s="1"/>
  <c r="B17" i="19"/>
  <c r="H31" i="2"/>
  <c r="B11" i="19" s="1"/>
  <c r="B5" i="19"/>
  <c r="H21" i="2"/>
  <c r="B65" i="19" s="1"/>
  <c r="H28" i="2"/>
  <c r="B14" i="19" s="1"/>
  <c r="H20" i="2"/>
  <c r="B30" i="19" s="1"/>
  <c r="B15" i="19"/>
  <c r="B3" i="19"/>
  <c r="B18" i="19"/>
  <c r="H23" i="2"/>
  <c r="B19" i="19" s="1"/>
  <c r="B61" i="19"/>
  <c r="B57" i="19"/>
  <c r="H30" i="2"/>
  <c r="B49" i="19" s="1"/>
  <c r="B12" i="19"/>
  <c r="B7" i="19"/>
  <c r="B37" i="19"/>
  <c r="B6" i="19"/>
  <c r="B31" i="19"/>
  <c r="P57" i="19" l="1"/>
  <c r="O57" i="19"/>
  <c r="P42" i="19"/>
  <c r="O42" i="19"/>
  <c r="P18" i="19"/>
  <c r="O18" i="19"/>
  <c r="O48" i="19"/>
  <c r="P48" i="19"/>
  <c r="P27" i="19"/>
  <c r="O27" i="19"/>
  <c r="P15" i="19"/>
  <c r="O15" i="19"/>
  <c r="P21" i="19"/>
  <c r="O21" i="19"/>
  <c r="O59" i="19"/>
  <c r="P59" i="19"/>
  <c r="P38" i="19"/>
  <c r="O38" i="19"/>
  <c r="O2" i="19"/>
  <c r="P2" i="19"/>
  <c r="O44" i="19"/>
  <c r="P44" i="19"/>
  <c r="P28" i="19"/>
  <c r="O28" i="19"/>
  <c r="O9" i="19"/>
  <c r="P9" i="19"/>
  <c r="O10" i="19"/>
  <c r="P10" i="19"/>
  <c r="P22" i="19"/>
  <c r="O22" i="19"/>
  <c r="P53" i="19"/>
  <c r="O53" i="19"/>
  <c r="O65" i="19"/>
  <c r="P65" i="19"/>
  <c r="O5" i="19"/>
  <c r="P5" i="19"/>
  <c r="P68" i="19"/>
  <c r="O68" i="19"/>
  <c r="O52" i="19"/>
  <c r="P52" i="19"/>
  <c r="O25" i="19"/>
  <c r="P25" i="19"/>
  <c r="P19" i="19"/>
  <c r="O19" i="19"/>
  <c r="P8" i="19"/>
  <c r="O8" i="19"/>
  <c r="P30" i="19"/>
  <c r="O30" i="19"/>
  <c r="P6" i="19"/>
  <c r="O6" i="19"/>
  <c r="O76" i="19"/>
  <c r="P76" i="19"/>
  <c r="P12" i="19"/>
  <c r="O12" i="19"/>
  <c r="O4" i="19"/>
  <c r="P4" i="19"/>
  <c r="P54" i="19"/>
  <c r="O54" i="19"/>
  <c r="O61" i="19"/>
  <c r="P61" i="19"/>
  <c r="O71" i="19"/>
  <c r="P71" i="19"/>
  <c r="O3" i="19"/>
  <c r="P3" i="19"/>
  <c r="P31" i="19"/>
  <c r="O31" i="19"/>
  <c r="P14" i="19"/>
  <c r="O14" i="19"/>
  <c r="O37" i="19"/>
  <c r="P37" i="19"/>
  <c r="O7" i="19"/>
  <c r="P7" i="19"/>
  <c r="P11" i="19"/>
  <c r="O11" i="19"/>
  <c r="P49" i="19"/>
  <c r="O49" i="19"/>
  <c r="P17" i="19"/>
  <c r="O17" i="19"/>
  <c r="P56" i="19"/>
  <c r="O56" i="19"/>
  <c r="P45" i="19"/>
  <c r="O45" i="19"/>
</calcChain>
</file>

<file path=xl/sharedStrings.xml><?xml version="1.0" encoding="utf-8"?>
<sst xmlns="http://schemas.openxmlformats.org/spreadsheetml/2006/main" count="685" uniqueCount="156">
  <si>
    <t>The rules are as follows:-</t>
  </si>
  <si>
    <t xml:space="preserve">CUMMULATIVE </t>
  </si>
  <si>
    <t>Runner</t>
  </si>
  <si>
    <t>Points</t>
  </si>
  <si>
    <t xml:space="preserve">Runner </t>
  </si>
  <si>
    <t>Age Graded % Points</t>
  </si>
  <si>
    <t>All Time PB Points</t>
  </si>
  <si>
    <t xml:space="preserve">Course PB Points </t>
  </si>
  <si>
    <t>Total</t>
  </si>
  <si>
    <t>Scoring</t>
  </si>
  <si>
    <t>Age Grade % = X points</t>
  </si>
  <si>
    <t>All time PB = 10 points</t>
  </si>
  <si>
    <t>Course PB = 5 points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</si>
  <si>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</si>
  <si>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</si>
  <si>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</si>
  <si>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</si>
  <si>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</si>
  <si>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</si>
  <si>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</si>
  <si>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</si>
  <si>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</si>
  <si>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</si>
  <si>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</si>
  <si>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</si>
  <si>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</si>
  <si>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 xml:space="preserve">events run </t>
  </si>
  <si>
    <t>Event 1 (15/7/23)</t>
  </si>
  <si>
    <t>PARKRUN</t>
  </si>
  <si>
    <t>1st Place = 25 points</t>
  </si>
  <si>
    <t>Age Group Win = 5 points</t>
  </si>
  <si>
    <t>Age Group Win</t>
  </si>
  <si>
    <t>Age Grp Win</t>
  </si>
  <si>
    <t>Age Grp Win Points</t>
  </si>
  <si>
    <t>Age Group Win Points</t>
  </si>
  <si>
    <t>Parkrun</t>
  </si>
  <si>
    <t>parkrun</t>
  </si>
  <si>
    <t>Owain Gwilym</t>
  </si>
  <si>
    <t>Roberts Park</t>
  </si>
  <si>
    <t>Lee Stokes</t>
  </si>
  <si>
    <t>Carole Keighley</t>
  </si>
  <si>
    <t>Jaqueline Reid</t>
  </si>
  <si>
    <t>Eleanor Thomson</t>
  </si>
  <si>
    <t>Bradford Lister Park</t>
  </si>
  <si>
    <t>Andy Gledhill</t>
  </si>
  <si>
    <t>Margaret Britton</t>
  </si>
  <si>
    <t>Helen Alcock</t>
  </si>
  <si>
    <t>Harrogate</t>
  </si>
  <si>
    <t>Kotomi Carr</t>
  </si>
  <si>
    <t>Debbie Bland</t>
  </si>
  <si>
    <t>Oswestry</t>
  </si>
  <si>
    <t xml:space="preserve"> Age Grp Win Bonus</t>
  </si>
  <si>
    <t>Amy Llewellyn</t>
  </si>
  <si>
    <t>Myrtle Park</t>
  </si>
  <si>
    <t>Craig Hoos</t>
  </si>
  <si>
    <t>Whitby</t>
  </si>
  <si>
    <t>David Fox</t>
  </si>
  <si>
    <t>Oakwell Hall</t>
  </si>
  <si>
    <t>Helen Illman</t>
  </si>
  <si>
    <t>Chevin Park</t>
  </si>
  <si>
    <t>Volunteer</t>
  </si>
  <si>
    <t>Volunteer = 15 points</t>
  </si>
  <si>
    <t>Philip Bland</t>
  </si>
  <si>
    <t>Place</t>
  </si>
  <si>
    <t>Owen Gwilym</t>
  </si>
  <si>
    <t>Phil Bland</t>
  </si>
  <si>
    <t>14=</t>
  </si>
  <si>
    <t>The 2023 ACP parkrun Challenge kicks off on Saturday 15th July concluding 28th October</t>
  </si>
  <si>
    <t>( e.g -  a 75% Age Grade score at parkrun = 75 points)</t>
  </si>
  <si>
    <r>
      <t xml:space="preserve">Your </t>
    </r>
    <r>
      <rPr>
        <sz val="14"/>
        <color rgb="FFFF0000"/>
        <rFont val="Calibri (Body)"/>
      </rPr>
      <t>age graded score</t>
    </r>
    <r>
      <rPr>
        <sz val="14"/>
        <color theme="1"/>
        <rFont val="Calibri"/>
        <family val="2"/>
        <scheme val="minor"/>
      </rPr>
      <t xml:space="preserve"> will be used.</t>
    </r>
  </si>
  <si>
    <r>
      <t>If you score a</t>
    </r>
    <r>
      <rPr>
        <sz val="14"/>
        <color rgb="FFFF0000"/>
        <rFont val="Calibri (Body)"/>
      </rPr>
      <t xml:space="preserve"> lifetime PB</t>
    </r>
    <r>
      <rPr>
        <sz val="14"/>
        <color theme="1"/>
        <rFont val="Calibri"/>
        <family val="2"/>
        <scheme val="minor"/>
      </rPr>
      <t xml:space="preserve"> you will receive </t>
    </r>
    <r>
      <rPr>
        <sz val="14"/>
        <color rgb="FFFF0000"/>
        <rFont val="Calibri (Body)"/>
      </rPr>
      <t>10 bonus points</t>
    </r>
    <r>
      <rPr>
        <sz val="14"/>
        <color theme="1"/>
        <rFont val="Calibri"/>
        <family val="2"/>
        <scheme val="minor"/>
      </rPr>
      <t>.</t>
    </r>
  </si>
  <si>
    <r>
      <t xml:space="preserve">If you score a </t>
    </r>
    <r>
      <rPr>
        <sz val="14"/>
        <color rgb="FFFF0000"/>
        <rFont val="Calibri (Body)"/>
      </rPr>
      <t xml:space="preserve">course PB </t>
    </r>
    <r>
      <rPr>
        <sz val="14"/>
        <color theme="1"/>
        <rFont val="Calibri"/>
        <family val="2"/>
        <scheme val="minor"/>
      </rPr>
      <t xml:space="preserve">you will receive </t>
    </r>
    <r>
      <rPr>
        <sz val="14"/>
        <color rgb="FFFF0000"/>
        <rFont val="Calibri (Body)"/>
      </rPr>
      <t>5 bonus points</t>
    </r>
    <r>
      <rPr>
        <sz val="14"/>
        <color theme="1"/>
        <rFont val="Calibri"/>
        <family val="2"/>
        <scheme val="minor"/>
      </rPr>
      <t>. You must have run at least twice at any given course for it to count as a PB.</t>
    </r>
  </si>
  <si>
    <r>
      <rPr>
        <sz val="14"/>
        <color rgb="FFFF0000"/>
        <rFont val="Calibri (Body)"/>
      </rPr>
      <t>First place</t>
    </r>
    <r>
      <rPr>
        <sz val="14"/>
        <color theme="1"/>
        <rFont val="Calibri"/>
        <family val="2"/>
        <scheme val="minor"/>
      </rPr>
      <t xml:space="preserve"> ( Male or Female) scores</t>
    </r>
    <r>
      <rPr>
        <sz val="14"/>
        <color rgb="FFFF0000"/>
        <rFont val="Calibri (Body)"/>
      </rPr>
      <t xml:space="preserve"> 25 points</t>
    </r>
  </si>
  <si>
    <r>
      <rPr>
        <sz val="14"/>
        <color rgb="FFFF0000"/>
        <rFont val="Calibri (Body)"/>
      </rPr>
      <t>Age Group Wins / Course records</t>
    </r>
    <r>
      <rPr>
        <sz val="14"/>
        <color theme="1"/>
        <rFont val="Calibri"/>
        <family val="2"/>
        <scheme val="minor"/>
      </rPr>
      <t xml:space="preserve"> attract </t>
    </r>
    <r>
      <rPr>
        <sz val="14"/>
        <color rgb="FFFF0000"/>
        <rFont val="Calibri (Body)"/>
      </rPr>
      <t>5 points</t>
    </r>
  </si>
  <si>
    <r>
      <rPr>
        <sz val="14"/>
        <color rgb="FFFF0000"/>
        <rFont val="Calibri (Body)"/>
      </rPr>
      <t>Volunteering</t>
    </r>
    <r>
      <rPr>
        <sz val="14"/>
        <color theme="1"/>
        <rFont val="Calibri"/>
        <family val="2"/>
        <scheme val="minor"/>
      </rPr>
      <t xml:space="preserve"> attracts </t>
    </r>
    <r>
      <rPr>
        <sz val="14"/>
        <color rgb="FFFF0000"/>
        <rFont val="Calibri (Body)"/>
      </rPr>
      <t>15 point</t>
    </r>
    <r>
      <rPr>
        <sz val="14"/>
        <color theme="1"/>
        <rFont val="Calibri"/>
        <family val="2"/>
        <scheme val="minor"/>
      </rPr>
      <t>s if you are listed by the event as an "official" volunteer</t>
    </r>
  </si>
  <si>
    <r>
      <rPr>
        <sz val="14"/>
        <color rgb="FFFF0000"/>
        <rFont val="Calibri (Body)"/>
      </rPr>
      <t>Volunteering in addition to running</t>
    </r>
    <r>
      <rPr>
        <sz val="14"/>
        <color theme="1"/>
        <rFont val="Calibri"/>
        <family val="2"/>
        <scheme val="minor"/>
      </rPr>
      <t xml:space="preserve"> the event attracts </t>
    </r>
    <r>
      <rPr>
        <sz val="14"/>
        <color rgb="FFFF0000"/>
        <rFont val="Calibri (Body)"/>
      </rPr>
      <t>5 bonus points</t>
    </r>
  </si>
  <si>
    <r>
      <t xml:space="preserve">There are a maximum of </t>
    </r>
    <r>
      <rPr>
        <sz val="14"/>
        <color rgb="FFFF0000"/>
        <rFont val="Calibri (Body)"/>
      </rPr>
      <t>16</t>
    </r>
    <r>
      <rPr>
        <sz val="14"/>
        <color theme="1"/>
        <rFont val="Calibri"/>
        <family val="2"/>
        <scheme val="minor"/>
      </rPr>
      <t xml:space="preserve"> parkruns to score.</t>
    </r>
  </si>
  <si>
    <r>
      <t xml:space="preserve">The parkrun on the </t>
    </r>
    <r>
      <rPr>
        <sz val="14"/>
        <color rgb="FFFF0000"/>
        <rFont val="Calibri (Body)"/>
      </rPr>
      <t>2nd  &amp; 4th Saturday</t>
    </r>
    <r>
      <rPr>
        <sz val="14"/>
        <color theme="1"/>
        <rFont val="Calibri"/>
        <family val="2"/>
        <scheme val="minor"/>
      </rPr>
      <t xml:space="preserve"> of each month to count for </t>
    </r>
    <r>
      <rPr>
        <sz val="14"/>
        <color rgb="FFFF0000"/>
        <rFont val="Calibri (Body)"/>
      </rPr>
      <t>Age Grading points</t>
    </r>
    <r>
      <rPr>
        <sz val="14"/>
        <color theme="1"/>
        <rFont val="Calibri"/>
        <family val="2"/>
        <scheme val="minor"/>
      </rPr>
      <t xml:space="preserve">. Events on the </t>
    </r>
    <r>
      <rPr>
        <sz val="14"/>
        <color rgb="FFFF0000"/>
        <rFont val="Calibri (Body)"/>
      </rPr>
      <t>1st &amp; 3rd Saturdays</t>
    </r>
    <r>
      <rPr>
        <sz val="14"/>
        <color theme="1"/>
        <rFont val="Calibri"/>
        <family val="2"/>
        <scheme val="minor"/>
      </rPr>
      <t xml:space="preserve"> attract </t>
    </r>
    <r>
      <rPr>
        <sz val="14"/>
        <color rgb="FFFF0000"/>
        <rFont val="Calibri (Body)"/>
      </rPr>
      <t>bonus points only</t>
    </r>
    <r>
      <rPr>
        <sz val="14"/>
        <color theme="1"/>
        <rFont val="Calibri"/>
        <family val="2"/>
        <scheme val="minor"/>
      </rPr>
      <t>. Any parkrun anywhere counts.</t>
    </r>
  </si>
  <si>
    <r>
      <t xml:space="preserve">You will receive </t>
    </r>
    <r>
      <rPr>
        <sz val="14"/>
        <color rgb="FFFF0000"/>
        <rFont val="Calibri (Body)"/>
      </rPr>
      <t>5 extra bonus points</t>
    </r>
    <r>
      <rPr>
        <sz val="14"/>
        <color theme="1"/>
        <rFont val="Calibri"/>
        <family val="2"/>
        <scheme val="minor"/>
      </rPr>
      <t xml:space="preserve"> for every parkrun you complete on the </t>
    </r>
    <r>
      <rPr>
        <sz val="14"/>
        <color rgb="FFFF0000"/>
        <rFont val="Calibri (Body)"/>
      </rPr>
      <t xml:space="preserve">first and third Saturdays </t>
    </r>
    <r>
      <rPr>
        <sz val="14"/>
        <color theme="1"/>
        <rFont val="Calibri"/>
        <family val="2"/>
        <scheme val="minor"/>
      </rPr>
      <t>each month.(No Age Grading points apply on these dates)</t>
    </r>
  </si>
  <si>
    <t>Volunteer + Run = 5 points</t>
  </si>
  <si>
    <t>1st Place = 25 points (M&amp;F)</t>
  </si>
  <si>
    <t>1st Place (MorF)</t>
  </si>
  <si>
    <t>First Place (MorF)</t>
  </si>
  <si>
    <t>First Place</t>
  </si>
  <si>
    <t>Event Bonus</t>
  </si>
  <si>
    <t>Cliffe Castle</t>
  </si>
  <si>
    <t>Armley</t>
  </si>
  <si>
    <t>Aron Fulton</t>
  </si>
  <si>
    <t>Heslington, York</t>
  </si>
  <si>
    <t>Andrew Humphries</t>
  </si>
  <si>
    <t>Kate Humphries</t>
  </si>
  <si>
    <t>Carly Dykes</t>
  </si>
  <si>
    <t>Event 2 (22/7/23)</t>
  </si>
  <si>
    <t>Event 3 (29/7/23)</t>
  </si>
  <si>
    <t>Event 4 (05/8/23)</t>
  </si>
  <si>
    <t>Event 5 (12/8/23)</t>
  </si>
  <si>
    <t>Event 6 (19/8/23)</t>
  </si>
  <si>
    <t>Event 7 (26/08/23</t>
  </si>
  <si>
    <t>Event 8 (02/09/23)</t>
  </si>
  <si>
    <t>Woodhouse Moor</t>
  </si>
  <si>
    <t>Skipton</t>
  </si>
  <si>
    <t>Bowling Park</t>
  </si>
  <si>
    <t>Whiby Cinder Track</t>
  </si>
  <si>
    <t>Bradford LP</t>
  </si>
  <si>
    <t>Scunthorpe</t>
  </si>
  <si>
    <t>Fran Walker</t>
  </si>
  <si>
    <t>Fulbourne Hospital</t>
  </si>
  <si>
    <t>Charlotte Connolly-Hall</t>
  </si>
  <si>
    <t>Richard Walker</t>
  </si>
  <si>
    <t>Chevin Forest</t>
  </si>
  <si>
    <t>Chris Taylor</t>
  </si>
  <si>
    <t>Megan Dennison</t>
  </si>
  <si>
    <t>Roberts park</t>
  </si>
  <si>
    <t>Louise Biddulph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</si>
  <si>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</si>
  <si>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</si>
  <si>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</si>
  <si>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</si>
  <si>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</si>
  <si>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</si>
  <si>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</si>
  <si>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</si>
  <si>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</si>
  <si>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</si>
  <si>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</si>
  <si>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</si>
  <si>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</si>
  <si>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</si>
  <si>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</si>
  <si>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</si>
  <si>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</si>
  <si>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</si>
  <si>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</si>
  <si>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20th=</t>
  </si>
  <si>
    <t>20th =</t>
  </si>
  <si>
    <t>Milestone</t>
  </si>
  <si>
    <t>Milestone =5 points</t>
  </si>
  <si>
    <t>PODIUM</t>
  </si>
  <si>
    <t>Age Grade win</t>
  </si>
  <si>
    <t>Age Grade Win = 5 points</t>
  </si>
  <si>
    <t>Age Grading Win</t>
  </si>
  <si>
    <t>Attendance</t>
  </si>
  <si>
    <t>CLIFFE CASTLE</t>
  </si>
  <si>
    <t>Rothwell</t>
  </si>
  <si>
    <t>Derek Lee</t>
  </si>
  <si>
    <t>Monsal Trail</t>
  </si>
  <si>
    <t>New Earswick</t>
  </si>
  <si>
    <t>Cheryl Duerden</t>
  </si>
  <si>
    <t>NY Water Park</t>
  </si>
  <si>
    <t>3=</t>
  </si>
  <si>
    <t>WK 4</t>
  </si>
  <si>
    <t xml:space="preserve">Events </t>
  </si>
  <si>
    <t>NM</t>
  </si>
  <si>
    <t>NE</t>
  </si>
  <si>
    <t>Age Grading Win = 5 points</t>
  </si>
  <si>
    <t>(from week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</si>
</sst>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 (Body)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2" borderId="2" xfId="0" applyFont="1" applyFill="1" applyBorder="1"/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2" borderId="3" xfId="0" applyFont="1" applyFill="1" applyBorder="1"/>
    <xf numFmtId="0" fontId="1" fillId="2" borderId="1" xfId="0" applyFont="1" applyFill="1" applyBorder="1"/>
    <xf numFmtId="0" fontId="1" fillId="2" borderId="3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0" fillId="0" borderId="7" xfId="0" applyBorder="1"/>
    <xf numFmtId="0" fontId="3" fillId="0" borderId="0" xfId="0" applyFont="1"/>
    <xf numFmtId="2" fontId="3" fillId="0" borderId="0" xfId="0" applyNumberFormat="1" applyFont="1"/>
    <xf numFmtId="0" fontId="4" fillId="5" borderId="1" xfId="0" applyFont="1" applyFill="1" applyBorder="1"/>
    <xf numFmtId="0" fontId="4" fillId="5" borderId="3" xfId="0" applyFont="1" applyFill="1" applyBorder="1"/>
    <xf numFmtId="0" fontId="4" fillId="5" borderId="9" xfId="0" applyFont="1" applyFill="1" applyBorder="1"/>
    <xf numFmtId="0" fontId="4" fillId="5" borderId="2" xfId="0" applyFont="1" applyFill="1" applyBorder="1"/>
    <xf numFmtId="0" fontId="3" fillId="0" borderId="3" xfId="0" applyFont="1" applyBorder="1"/>
    <xf numFmtId="0" fontId="3" fillId="0" borderId="9" xfId="0" applyFont="1" applyBorder="1"/>
    <xf numFmtId="2" fontId="3" fillId="0" borderId="9" xfId="0" applyNumberFormat="1" applyFont="1" applyBorder="1"/>
    <xf numFmtId="0" fontId="5" fillId="0" borderId="1" xfId="0" applyFont="1" applyBorder="1"/>
    <xf numFmtId="1" fontId="0" fillId="0" borderId="0" xfId="0" applyNumberFormat="1"/>
    <xf numFmtId="2" fontId="0" fillId="0" borderId="0" xfId="0" applyNumberFormat="1" applyAlignment="1">
      <alignment horizontal="right"/>
    </xf>
    <xf numFmtId="0" fontId="6" fillId="0" borderId="0" xfId="0" applyFont="1"/>
    <xf numFmtId="0" fontId="6" fillId="6" borderId="0" xfId="0" applyFont="1" applyFill="1"/>
    <xf numFmtId="0" fontId="0" fillId="6" borderId="0" xfId="0" applyFill="1"/>
    <xf numFmtId="0" fontId="6" fillId="7" borderId="0" xfId="0" applyFont="1" applyFill="1"/>
    <xf numFmtId="0" fontId="0" fillId="7" borderId="0" xfId="0" applyFill="1"/>
    <xf numFmtId="0" fontId="1" fillId="2" borderId="7" xfId="0" applyFont="1" applyFill="1" applyBorder="1"/>
    <xf numFmtId="0" fontId="6" fillId="0" borderId="1" xfId="0" applyFont="1" applyBorder="1"/>
    <xf numFmtId="2" fontId="6" fillId="0" borderId="1" xfId="0" applyNumberFormat="1" applyFont="1" applyBorder="1"/>
    <xf numFmtId="0" fontId="8" fillId="0" borderId="1" xfId="0" applyFont="1" applyBorder="1"/>
    <xf numFmtId="2" fontId="9" fillId="6" borderId="1" xfId="0" applyNumberFormat="1" applyFont="1" applyFill="1" applyBorder="1"/>
    <xf numFmtId="0" fontId="10" fillId="6" borderId="1" xfId="0" applyFont="1" applyFill="1" applyBorder="1"/>
    <xf numFmtId="2" fontId="9" fillId="6" borderId="0" xfId="0" applyNumberFormat="1" applyFont="1" applyFill="1"/>
    <xf numFmtId="2" fontId="5" fillId="6" borderId="1" xfId="0" applyNumberFormat="1" applyFont="1" applyFill="1" applyBorder="1"/>
    <xf numFmtId="0" fontId="5" fillId="6" borderId="1" xfId="0" applyFont="1" applyFill="1" applyBorder="1"/>
    <xf numFmtId="1" fontId="9" fillId="6" borderId="0" xfId="0" applyNumberFormat="1" applyFont="1" applyFill="1"/>
    <xf numFmtId="1" fontId="5" fillId="6" borderId="0" xfId="0" applyNumberFormat="1" applyFont="1" applyFill="1"/>
    <xf numFmtId="2" fontId="6" fillId="0" borderId="0" xfId="0" applyNumberFormat="1" applyFont="1"/>
    <xf numFmtId="0" fontId="6" fillId="6" borderId="1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14" fontId="1" fillId="2" borderId="6" xfId="0" applyNumberFormat="1" applyFont="1" applyFill="1" applyBorder="1" applyAlignment="1">
      <alignment horizontal="center"/>
    </xf>
    <xf numFmtId="14" fontId="4" fillId="5" borderId="4" xfId="0" applyNumberFormat="1" applyFont="1" applyFill="1" applyBorder="1" applyAlignment="1">
      <alignment horizontal="center"/>
    </xf>
    <xf numFmtId="14" fontId="4" fillId="5" borderId="5" xfId="0" applyNumberFormat="1" applyFont="1" applyFill="1" applyBorder="1" applyAlignment="1">
      <alignment horizontal="center"/>
    </xf>
    <xf numFmtId="14" fontId="4" fillId="5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8" fillId="0" borderId="1" xfId="0" applyFont="1" applyFill="1" applyBorder="1"/>
    <xf numFmtId="1" fontId="0" fillId="0" borderId="0" xfId="0" applyNumberFormat="1" applyAlignment="1">
      <alignment horizontal="center"/>
    </xf>
    <xf numFmtId="1" fontId="0" fillId="6" borderId="0" xfId="0" applyNumberFormat="1" applyFill="1" applyAlignment="1">
      <alignment horizontal="center"/>
    </xf>
    <xf numFmtId="0" fontId="11" fillId="2" borderId="3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2" fontId="6" fillId="8" borderId="1" xfId="0" applyNumberFormat="1" applyFont="1" applyFill="1" applyBorder="1" applyAlignment="1">
      <alignment horizontal="center"/>
    </xf>
    <xf numFmtId="0" fontId="0" fillId="9" borderId="0" xfId="0" applyFill="1"/>
    <xf numFmtId="0" fontId="0" fillId="8" borderId="0" xfId="0" applyFill="1"/>
    <xf numFmtId="0" fontId="0" fillId="4" borderId="1" xfId="0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6534D-8E54-43F6-820C-BA072822F998}">
  <dimension ref="A4:O30"/>
  <sheetViews>
    <sheetView workbookViewId="0">
      <selection activeCell="R19" sqref="R19"/>
    </sheetView>
  </sheetViews>
  <sheetFormatPr baseColWidth="10" defaultColWidth="8.83203125" defaultRowHeight="15" x14ac:dyDescent="0.2"/>
  <cols>
    <col min="3" max="3" width="17.6640625" customWidth="1"/>
  </cols>
  <sheetData>
    <row r="4" spans="1:15" ht="19" x14ac:dyDescent="0.25">
      <c r="A4" s="27" t="s">
        <v>67</v>
      </c>
      <c r="B4" s="27"/>
      <c r="C4" s="27"/>
      <c r="D4" s="27"/>
      <c r="E4" s="27"/>
      <c r="F4" s="27"/>
      <c r="G4" s="27"/>
      <c r="H4" s="27"/>
      <c r="I4" s="28"/>
      <c r="J4" s="28"/>
    </row>
    <row r="8" spans="1:15" ht="19" x14ac:dyDescent="0.25">
      <c r="A8" s="29" t="s">
        <v>0</v>
      </c>
      <c r="B8" s="30"/>
      <c r="C8" s="30"/>
    </row>
    <row r="10" spans="1:15" ht="19" x14ac:dyDescent="0.25">
      <c r="A10" s="26" t="s">
        <v>77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4" spans="1:15" ht="19" x14ac:dyDescent="0.25">
      <c r="A14" s="26" t="s">
        <v>76</v>
      </c>
      <c r="B14" s="26"/>
      <c r="C14" s="26"/>
      <c r="D14" s="26"/>
    </row>
    <row r="16" spans="1:15" ht="19" x14ac:dyDescent="0.25">
      <c r="A16" s="26" t="s">
        <v>69</v>
      </c>
      <c r="B16" s="26"/>
      <c r="C16" s="26"/>
      <c r="D16" s="26" t="s">
        <v>68</v>
      </c>
      <c r="E16" s="26"/>
      <c r="F16" s="26"/>
      <c r="G16" s="26"/>
      <c r="H16" s="26"/>
      <c r="I16" s="26"/>
      <c r="J16" s="26"/>
      <c r="K16" s="26"/>
    </row>
    <row r="17" spans="1:11" ht="19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9" x14ac:dyDescent="0.25">
      <c r="A18" s="26" t="s">
        <v>70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9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9" x14ac:dyDescent="0.25">
      <c r="A20" s="26" t="s">
        <v>71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9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9" x14ac:dyDescent="0.25">
      <c r="A22" s="26" t="s">
        <v>72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9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9" x14ac:dyDescent="0.25">
      <c r="A24" s="26" t="s">
        <v>78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9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9" x14ac:dyDescent="0.25">
      <c r="A26" s="26" t="s">
        <v>73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9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9" x14ac:dyDescent="0.25">
      <c r="A28" s="26" t="s">
        <v>74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9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9" x14ac:dyDescent="0.25">
      <c r="A30" s="26" t="s">
        <v>75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</row>
  </sheetData>
  <pageMargins left="0.7" right="0.7" top="0.75" bottom="0.75" header="0.3" footer="0.3"/>
  <customProperties>
    <customPr name="QAA_DRILLPATH_NODE_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91537-BBAC-3346-854A-1ED821C989EF}">
  <dimension ref="A1:L38"/>
  <sheetViews>
    <sheetView workbookViewId="0">
      <selection activeCell="G8" sqref="G8"/>
    </sheetView>
  </sheetViews>
  <sheetFormatPr baseColWidth="10" defaultRowHeight="15" x14ac:dyDescent="0.2"/>
  <cols>
    <col min="1" max="1" width="19.83203125" customWidth="1"/>
    <col min="2" max="3" width="18.1640625" customWidth="1"/>
    <col min="4" max="4" width="16.33203125" customWidth="1"/>
    <col min="5" max="5" width="13.83203125" customWidth="1"/>
    <col min="6" max="7" width="13.33203125" customWidth="1"/>
    <col min="8" max="8" width="10.5" customWidth="1"/>
  </cols>
  <sheetData>
    <row r="1" spans="1:12" x14ac:dyDescent="0.2">
      <c r="A1" s="55">
        <v>45171</v>
      </c>
      <c r="B1" s="56"/>
      <c r="C1" s="56"/>
      <c r="D1" s="56"/>
      <c r="E1" s="56"/>
      <c r="F1" s="56"/>
      <c r="G1" s="56"/>
      <c r="H1" s="56"/>
      <c r="I1" s="57"/>
      <c r="J1" s="15"/>
      <c r="K1" s="16"/>
      <c r="L1" s="14"/>
    </row>
    <row r="2" spans="1:12" x14ac:dyDescent="0.2">
      <c r="A2" s="17" t="s">
        <v>4</v>
      </c>
      <c r="B2" s="18" t="s">
        <v>35</v>
      </c>
      <c r="C2" s="18" t="s">
        <v>83</v>
      </c>
      <c r="D2" s="18" t="s">
        <v>6</v>
      </c>
      <c r="E2" s="18" t="s">
        <v>7</v>
      </c>
      <c r="F2" s="18" t="s">
        <v>32</v>
      </c>
      <c r="G2" s="18" t="s">
        <v>135</v>
      </c>
      <c r="H2" s="18" t="s">
        <v>60</v>
      </c>
      <c r="I2" s="18" t="s">
        <v>8</v>
      </c>
      <c r="J2" s="15"/>
      <c r="K2" s="19" t="s">
        <v>9</v>
      </c>
      <c r="L2" s="14"/>
    </row>
    <row r="3" spans="1:12" x14ac:dyDescent="0.2">
      <c r="A3" s="20"/>
      <c r="B3" s="21"/>
      <c r="C3" s="21"/>
      <c r="D3" s="21"/>
      <c r="E3" s="21"/>
      <c r="F3" s="21"/>
      <c r="G3" s="21"/>
      <c r="H3" s="21"/>
      <c r="I3" s="22">
        <v>0</v>
      </c>
      <c r="J3" s="15"/>
      <c r="K3" s="14"/>
      <c r="L3" s="14"/>
    </row>
    <row r="4" spans="1:12" x14ac:dyDescent="0.2">
      <c r="A4" s="20"/>
      <c r="B4" s="21"/>
      <c r="C4" s="21"/>
      <c r="D4" s="21"/>
      <c r="E4" s="21"/>
      <c r="F4" s="21"/>
      <c r="G4" s="21"/>
      <c r="H4" s="21"/>
      <c r="I4" s="22">
        <v>0</v>
      </c>
      <c r="J4" s="15"/>
      <c r="L4" s="14"/>
    </row>
    <row r="5" spans="1:12" x14ac:dyDescent="0.2">
      <c r="A5" s="20"/>
      <c r="B5" s="21"/>
      <c r="C5" s="21"/>
      <c r="D5" s="21"/>
      <c r="E5" s="21"/>
      <c r="F5" s="21"/>
      <c r="G5" s="21"/>
      <c r="H5" s="21"/>
      <c r="I5" s="22">
        <v>0</v>
      </c>
      <c r="J5" s="15"/>
      <c r="K5" t="s">
        <v>11</v>
      </c>
    </row>
    <row r="6" spans="1:12" x14ac:dyDescent="0.2">
      <c r="A6" s="20"/>
      <c r="B6" s="21"/>
      <c r="C6" s="21"/>
      <c r="D6" s="21"/>
      <c r="E6" s="21"/>
      <c r="F6" s="21"/>
      <c r="G6" s="21"/>
      <c r="H6" s="21"/>
      <c r="I6" s="22">
        <v>0</v>
      </c>
      <c r="J6" s="15"/>
      <c r="K6" t="s">
        <v>12</v>
      </c>
    </row>
    <row r="7" spans="1:12" x14ac:dyDescent="0.2">
      <c r="A7" s="20"/>
      <c r="B7" s="21"/>
      <c r="C7" s="21"/>
      <c r="D7" s="21"/>
      <c r="E7" s="21"/>
      <c r="F7" s="21"/>
      <c r="G7" s="21"/>
      <c r="H7" s="21"/>
      <c r="I7" s="22">
        <v>0</v>
      </c>
      <c r="J7" s="15"/>
      <c r="K7" t="s">
        <v>29</v>
      </c>
    </row>
    <row r="8" spans="1:12" x14ac:dyDescent="0.2">
      <c r="A8" s="20"/>
      <c r="B8" s="21"/>
      <c r="C8" s="21"/>
      <c r="D8" s="21"/>
      <c r="E8" s="21"/>
      <c r="F8" s="21"/>
      <c r="G8" s="21"/>
      <c r="H8" s="21"/>
      <c r="I8" s="22">
        <v>0</v>
      </c>
      <c r="J8" s="15"/>
      <c r="K8" t="s">
        <v>30</v>
      </c>
    </row>
    <row r="9" spans="1:12" x14ac:dyDescent="0.2">
      <c r="A9" s="20"/>
      <c r="B9" s="21"/>
      <c r="C9" s="21"/>
      <c r="D9" s="21"/>
      <c r="E9" s="21"/>
      <c r="F9" s="21"/>
      <c r="G9" s="21"/>
      <c r="H9" s="21"/>
      <c r="I9" s="22">
        <v>0</v>
      </c>
      <c r="J9" s="15"/>
      <c r="K9" t="s">
        <v>139</v>
      </c>
    </row>
    <row r="10" spans="1:12" x14ac:dyDescent="0.2">
      <c r="A10" s="20"/>
      <c r="B10" s="21"/>
      <c r="C10" s="21"/>
      <c r="D10" s="21"/>
      <c r="E10" s="21"/>
      <c r="F10" s="21"/>
      <c r="G10" s="21"/>
      <c r="H10" s="21"/>
      <c r="I10" s="22">
        <v>0</v>
      </c>
      <c r="J10" s="15"/>
      <c r="K10" t="s">
        <v>61</v>
      </c>
    </row>
    <row r="11" spans="1:12" x14ac:dyDescent="0.2">
      <c r="A11" s="20"/>
      <c r="B11" s="21"/>
      <c r="C11" s="21"/>
      <c r="D11" s="21"/>
      <c r="E11" s="21"/>
      <c r="F11" s="21"/>
      <c r="G11" s="21"/>
      <c r="H11" s="21"/>
      <c r="I11" s="22">
        <v>0</v>
      </c>
      <c r="J11" s="15"/>
      <c r="K11" t="s">
        <v>79</v>
      </c>
    </row>
    <row r="12" spans="1:12" x14ac:dyDescent="0.2">
      <c r="A12" s="20"/>
      <c r="B12" s="21"/>
      <c r="C12" s="21"/>
      <c r="D12" s="21"/>
      <c r="E12" s="21"/>
      <c r="F12" s="21"/>
      <c r="G12" s="21"/>
      <c r="H12" s="21"/>
      <c r="I12" s="22">
        <v>0</v>
      </c>
      <c r="J12" s="15"/>
      <c r="K12" t="s">
        <v>136</v>
      </c>
      <c r="L12" s="14"/>
    </row>
    <row r="13" spans="1:12" x14ac:dyDescent="0.2">
      <c r="A13" s="20"/>
      <c r="B13" s="21"/>
      <c r="C13" s="21"/>
      <c r="D13" s="21"/>
      <c r="E13" s="21"/>
      <c r="F13" s="21"/>
      <c r="G13" s="21"/>
      <c r="H13" s="21"/>
      <c r="I13" s="22">
        <v>0</v>
      </c>
      <c r="J13" s="15"/>
      <c r="K13" s="14"/>
      <c r="L13" s="14"/>
    </row>
    <row r="14" spans="1:12" x14ac:dyDescent="0.2">
      <c r="A14" s="20"/>
      <c r="B14" s="21"/>
      <c r="C14" s="21"/>
      <c r="D14" s="21"/>
      <c r="E14" s="21"/>
      <c r="F14" s="21"/>
      <c r="G14" s="21"/>
      <c r="H14" s="21"/>
      <c r="I14" s="22">
        <v>0</v>
      </c>
      <c r="J14" s="15"/>
      <c r="K14" s="14"/>
      <c r="L14" s="14"/>
    </row>
    <row r="15" spans="1:12" x14ac:dyDescent="0.2">
      <c r="A15" s="20"/>
      <c r="B15" s="21"/>
      <c r="C15" s="21"/>
      <c r="D15" s="21"/>
      <c r="E15" s="21"/>
      <c r="F15" s="21"/>
      <c r="G15" s="21"/>
      <c r="H15" s="21"/>
      <c r="I15" s="22">
        <v>0</v>
      </c>
      <c r="J15" s="15"/>
      <c r="K15" s="14"/>
      <c r="L15" s="14"/>
    </row>
    <row r="16" spans="1:12" x14ac:dyDescent="0.2">
      <c r="A16" s="20"/>
      <c r="B16" s="21"/>
      <c r="C16" s="21"/>
      <c r="D16" s="21"/>
      <c r="E16" s="21"/>
      <c r="F16" s="21"/>
      <c r="G16" s="21"/>
      <c r="H16" s="21"/>
      <c r="I16" s="22">
        <v>0</v>
      </c>
      <c r="J16" s="15"/>
      <c r="K16" s="14"/>
      <c r="L16" s="14"/>
    </row>
    <row r="17" spans="1:12" x14ac:dyDescent="0.2">
      <c r="A17" s="20"/>
      <c r="B17" s="21"/>
      <c r="C17" s="21"/>
      <c r="D17" s="21"/>
      <c r="E17" s="21"/>
      <c r="F17" s="21"/>
      <c r="G17" s="21"/>
      <c r="H17" s="21"/>
      <c r="I17" s="22">
        <v>0</v>
      </c>
      <c r="J17" s="15"/>
      <c r="K17" s="14"/>
      <c r="L17" s="14"/>
    </row>
    <row r="18" spans="1:12" x14ac:dyDescent="0.2">
      <c r="A18" s="20"/>
      <c r="B18" s="21"/>
      <c r="C18" s="21"/>
      <c r="D18" s="21"/>
      <c r="E18" s="21"/>
      <c r="F18" s="21"/>
      <c r="G18" s="21"/>
      <c r="H18" s="21"/>
      <c r="I18" s="22">
        <v>0</v>
      </c>
      <c r="J18" s="15"/>
      <c r="K18" s="14"/>
      <c r="L18" s="14"/>
    </row>
    <row r="19" spans="1:12" x14ac:dyDescent="0.2">
      <c r="A19" s="20"/>
      <c r="B19" s="21"/>
      <c r="C19" s="21"/>
      <c r="D19" s="21"/>
      <c r="E19" s="21"/>
      <c r="F19" s="21"/>
      <c r="G19" s="21"/>
      <c r="H19" s="21"/>
      <c r="I19" s="22">
        <v>0</v>
      </c>
      <c r="J19" s="15"/>
      <c r="K19" s="14"/>
      <c r="L19" s="14"/>
    </row>
    <row r="20" spans="1:12" x14ac:dyDescent="0.2">
      <c r="A20" s="20"/>
      <c r="B20" s="21"/>
      <c r="C20" s="21"/>
      <c r="D20" s="21"/>
      <c r="E20" s="21"/>
      <c r="F20" s="21"/>
      <c r="G20" s="21"/>
      <c r="H20" s="21"/>
      <c r="I20" s="22">
        <v>0</v>
      </c>
      <c r="J20" s="15"/>
      <c r="K20" s="14"/>
      <c r="L20" s="14"/>
    </row>
    <row r="21" spans="1:12" x14ac:dyDescent="0.2">
      <c r="A21" s="20"/>
      <c r="B21" s="21"/>
      <c r="C21" s="21"/>
      <c r="D21" s="21"/>
      <c r="E21" s="21"/>
      <c r="F21" s="21"/>
      <c r="G21" s="21"/>
      <c r="H21" s="21"/>
      <c r="I21" s="22">
        <v>0</v>
      </c>
      <c r="J21" s="15"/>
      <c r="K21" s="14"/>
      <c r="L21" s="14"/>
    </row>
    <row r="22" spans="1:12" x14ac:dyDescent="0.2">
      <c r="A22" s="20"/>
      <c r="B22" s="21"/>
      <c r="C22" s="21"/>
      <c r="D22" s="21"/>
      <c r="E22" s="21"/>
      <c r="F22" s="21"/>
      <c r="G22" s="21"/>
      <c r="H22" s="21"/>
      <c r="I22" s="22">
        <v>0</v>
      </c>
      <c r="J22" s="15"/>
      <c r="K22" s="14"/>
      <c r="L22" s="14"/>
    </row>
    <row r="23" spans="1:12" x14ac:dyDescent="0.2">
      <c r="A23" s="20"/>
      <c r="B23" s="21"/>
      <c r="C23" s="21"/>
      <c r="D23" s="21"/>
      <c r="E23" s="21"/>
      <c r="F23" s="21"/>
      <c r="G23" s="21"/>
      <c r="H23" s="21"/>
      <c r="I23" s="22">
        <v>0</v>
      </c>
      <c r="J23" s="15"/>
      <c r="K23" s="14"/>
      <c r="L23" s="14"/>
    </row>
    <row r="24" spans="1:12" x14ac:dyDescent="0.2">
      <c r="A24" s="20"/>
      <c r="B24" s="21"/>
      <c r="C24" s="21"/>
      <c r="D24" s="21"/>
      <c r="E24" s="21"/>
      <c r="F24" s="21"/>
      <c r="G24" s="21"/>
      <c r="H24" s="21"/>
      <c r="I24" s="22">
        <v>0</v>
      </c>
      <c r="J24" s="15"/>
      <c r="K24" s="14"/>
      <c r="L24" s="14"/>
    </row>
    <row r="25" spans="1:12" x14ac:dyDescent="0.2">
      <c r="A25" s="20"/>
      <c r="B25" s="21"/>
      <c r="C25" s="21"/>
      <c r="D25" s="21"/>
      <c r="E25" s="21"/>
      <c r="F25" s="21"/>
      <c r="G25" s="21"/>
      <c r="H25" s="21"/>
      <c r="I25" s="22">
        <v>0</v>
      </c>
      <c r="J25" s="15"/>
      <c r="K25" s="14"/>
      <c r="L25" s="14"/>
    </row>
    <row r="26" spans="1:12" x14ac:dyDescent="0.2">
      <c r="A26" s="20"/>
      <c r="B26" s="21"/>
      <c r="C26" s="21"/>
      <c r="D26" s="21"/>
      <c r="E26" s="21"/>
      <c r="F26" s="21"/>
      <c r="G26" s="21"/>
      <c r="H26" s="21"/>
      <c r="I26" s="22">
        <v>0</v>
      </c>
      <c r="J26" s="15"/>
      <c r="K26" s="14"/>
      <c r="L26" s="14"/>
    </row>
    <row r="27" spans="1:12" x14ac:dyDescent="0.2">
      <c r="A27" s="20"/>
      <c r="B27" s="21"/>
      <c r="C27" s="21"/>
      <c r="D27" s="21"/>
      <c r="E27" s="21"/>
      <c r="F27" s="21"/>
      <c r="G27" s="21"/>
      <c r="H27" s="21"/>
      <c r="I27" s="22">
        <v>0</v>
      </c>
      <c r="J27" s="15"/>
      <c r="K27" s="14"/>
      <c r="L27" s="14"/>
    </row>
    <row r="28" spans="1:12" x14ac:dyDescent="0.2">
      <c r="A28" s="20"/>
      <c r="B28" s="21"/>
      <c r="C28" s="21"/>
      <c r="D28" s="21"/>
      <c r="E28" s="21"/>
      <c r="F28" s="21"/>
      <c r="G28" s="21"/>
      <c r="H28" s="21"/>
      <c r="I28" s="22">
        <v>0</v>
      </c>
      <c r="J28" s="15"/>
      <c r="K28" s="14"/>
      <c r="L28" s="14"/>
    </row>
    <row r="29" spans="1:12" x14ac:dyDescent="0.2">
      <c r="A29" s="20"/>
      <c r="B29" s="21"/>
      <c r="C29" s="21"/>
      <c r="D29" s="21"/>
      <c r="E29" s="21"/>
      <c r="F29" s="21"/>
      <c r="G29" s="21"/>
      <c r="H29" s="21"/>
      <c r="I29" s="22">
        <v>0</v>
      </c>
      <c r="J29" s="15"/>
      <c r="K29" s="14"/>
      <c r="L29" s="14"/>
    </row>
    <row r="30" spans="1:12" x14ac:dyDescent="0.2">
      <c r="A30" s="20"/>
      <c r="B30" s="21"/>
      <c r="C30" s="21"/>
      <c r="D30" s="21"/>
      <c r="E30" s="21"/>
      <c r="F30" s="21"/>
      <c r="G30" s="21"/>
      <c r="H30" s="21"/>
      <c r="I30" s="22">
        <v>0</v>
      </c>
      <c r="J30" s="15"/>
      <c r="K30" s="14"/>
      <c r="L30" s="14"/>
    </row>
    <row r="31" spans="1:12" x14ac:dyDescent="0.2">
      <c r="A31" s="20"/>
      <c r="B31" s="21"/>
      <c r="C31" s="21"/>
      <c r="D31" s="21"/>
      <c r="E31" s="21"/>
      <c r="F31" s="21"/>
      <c r="G31" s="21"/>
      <c r="H31" s="21"/>
      <c r="I31" s="22">
        <v>5</v>
      </c>
      <c r="J31" s="15"/>
      <c r="K31" s="14"/>
      <c r="L31" s="14"/>
    </row>
    <row r="32" spans="1:12" x14ac:dyDescent="0.2">
      <c r="A32" s="20"/>
      <c r="B32" s="21"/>
      <c r="C32" s="21"/>
      <c r="D32" s="21"/>
      <c r="E32" s="21"/>
      <c r="F32" s="21"/>
      <c r="G32" s="21"/>
      <c r="H32" s="21"/>
      <c r="I32" s="22">
        <v>0</v>
      </c>
      <c r="J32" s="15"/>
      <c r="K32" s="14"/>
      <c r="L32" s="14"/>
    </row>
    <row r="33" spans="1:12" x14ac:dyDescent="0.2">
      <c r="A33" s="20"/>
      <c r="B33" s="21"/>
      <c r="C33" s="21"/>
      <c r="D33" s="21"/>
      <c r="E33" s="21"/>
      <c r="F33" s="21"/>
      <c r="G33" s="21"/>
      <c r="H33" s="21"/>
      <c r="I33" s="22">
        <v>0</v>
      </c>
      <c r="J33" s="15"/>
      <c r="K33" s="14"/>
      <c r="L33" s="14"/>
    </row>
    <row r="34" spans="1:12" x14ac:dyDescent="0.2">
      <c r="A34" s="20"/>
      <c r="B34" s="21"/>
      <c r="C34" s="21"/>
      <c r="D34" s="21"/>
      <c r="E34" s="21"/>
      <c r="F34" s="21"/>
      <c r="G34" s="21"/>
      <c r="H34" s="21"/>
      <c r="I34" s="22">
        <v>0</v>
      </c>
      <c r="J34" s="15"/>
      <c r="K34" s="14"/>
      <c r="L34" s="14"/>
    </row>
    <row r="35" spans="1:12" x14ac:dyDescent="0.2">
      <c r="A35" s="20"/>
      <c r="B35" s="21"/>
      <c r="C35" s="21"/>
      <c r="D35" s="21"/>
      <c r="E35" s="21"/>
      <c r="F35" s="21"/>
      <c r="G35" s="21"/>
      <c r="H35" s="21"/>
      <c r="I35" s="22">
        <v>0</v>
      </c>
      <c r="J35" s="15"/>
      <c r="K35" s="14"/>
      <c r="L35" s="14"/>
    </row>
    <row r="36" spans="1:12" x14ac:dyDescent="0.2">
      <c r="A36" s="20"/>
      <c r="B36" s="21"/>
      <c r="C36" s="21"/>
      <c r="D36" s="21"/>
      <c r="E36" s="21"/>
      <c r="F36" s="21"/>
      <c r="G36" s="21"/>
      <c r="H36" s="21"/>
      <c r="I36" s="22">
        <v>0</v>
      </c>
      <c r="J36" s="15"/>
      <c r="K36" s="14"/>
      <c r="L36" s="14"/>
    </row>
    <row r="37" spans="1:12" x14ac:dyDescent="0.2">
      <c r="A37" s="20"/>
      <c r="B37" s="21"/>
      <c r="C37" s="21"/>
      <c r="D37" s="21"/>
      <c r="E37" s="21"/>
      <c r="F37" s="21"/>
      <c r="G37" s="21"/>
      <c r="H37" s="21"/>
      <c r="I37" s="22">
        <v>0</v>
      </c>
      <c r="J37" s="15"/>
      <c r="K37" s="14"/>
      <c r="L37" s="14"/>
    </row>
    <row r="38" spans="1:12" x14ac:dyDescent="0.2">
      <c r="A38" s="20"/>
      <c r="B38" s="21"/>
      <c r="C38" s="21"/>
      <c r="D38" s="21"/>
      <c r="E38" s="21"/>
      <c r="F38" s="21"/>
      <c r="G38" s="21"/>
      <c r="H38" s="21"/>
      <c r="I38" s="22">
        <v>0</v>
      </c>
      <c r="J38" s="15"/>
      <c r="K38" s="14"/>
      <c r="L38" s="14"/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1F303-673C-4AF8-92FD-4F392797C806}">
  <dimension ref="A1:L24"/>
  <sheetViews>
    <sheetView workbookViewId="0">
      <selection activeCell="H2" sqref="H2"/>
    </sheetView>
  </sheetViews>
  <sheetFormatPr baseColWidth="10" defaultColWidth="8.83203125" defaultRowHeight="15" x14ac:dyDescent="0.2"/>
  <cols>
    <col min="1" max="2" width="22.6640625" customWidth="1"/>
    <col min="3" max="4" width="13.33203125" customWidth="1"/>
    <col min="5" max="5" width="11.5" style="6" customWidth="1"/>
    <col min="6" max="10" width="11.5" customWidth="1"/>
    <col min="12" max="12" width="22.5" customWidth="1"/>
  </cols>
  <sheetData>
    <row r="1" spans="1:12" x14ac:dyDescent="0.2">
      <c r="A1" s="52">
        <v>45178</v>
      </c>
      <c r="B1" s="53"/>
      <c r="C1" s="53"/>
      <c r="D1" s="53"/>
      <c r="E1" s="53"/>
      <c r="F1" s="53"/>
      <c r="G1" s="53"/>
      <c r="H1" s="53"/>
      <c r="I1" s="53"/>
      <c r="J1" s="54"/>
      <c r="L1" s="10"/>
    </row>
    <row r="2" spans="1:12" ht="32" x14ac:dyDescent="0.2">
      <c r="A2" s="11" t="s">
        <v>4</v>
      </c>
      <c r="B2" s="11" t="s">
        <v>36</v>
      </c>
      <c r="C2" s="11" t="s">
        <v>5</v>
      </c>
      <c r="D2" s="11" t="s">
        <v>83</v>
      </c>
      <c r="E2" s="11" t="s">
        <v>6</v>
      </c>
      <c r="F2" s="11" t="s">
        <v>7</v>
      </c>
      <c r="G2" s="11" t="s">
        <v>31</v>
      </c>
      <c r="H2" s="11" t="s">
        <v>135</v>
      </c>
      <c r="I2" s="11" t="s">
        <v>60</v>
      </c>
      <c r="J2" s="9" t="s">
        <v>8</v>
      </c>
      <c r="L2" s="3" t="s">
        <v>9</v>
      </c>
    </row>
    <row r="3" spans="1:12" x14ac:dyDescent="0.2">
      <c r="A3" s="1"/>
      <c r="B3" s="1"/>
      <c r="C3" s="2"/>
      <c r="D3" s="2"/>
      <c r="E3" s="1"/>
      <c r="F3" s="1"/>
      <c r="G3" s="1"/>
      <c r="H3" s="1"/>
      <c r="I3" s="1"/>
      <c r="J3" s="2">
        <f t="shared" ref="J3:J22" si="0">SUM(C3:G3)</f>
        <v>0</v>
      </c>
      <c r="L3" t="s">
        <v>10</v>
      </c>
    </row>
    <row r="4" spans="1:12" x14ac:dyDescent="0.2">
      <c r="A4" s="1"/>
      <c r="B4" s="1"/>
      <c r="C4" s="2"/>
      <c r="D4" s="2"/>
      <c r="E4" s="1"/>
      <c r="F4" s="1"/>
      <c r="G4" s="1"/>
      <c r="H4" s="1"/>
      <c r="I4" s="1"/>
      <c r="J4" s="2">
        <f t="shared" si="0"/>
        <v>0</v>
      </c>
      <c r="L4" t="s">
        <v>11</v>
      </c>
    </row>
    <row r="5" spans="1:12" x14ac:dyDescent="0.2">
      <c r="A5" s="1"/>
      <c r="B5" s="1"/>
      <c r="C5" s="2"/>
      <c r="D5" s="2"/>
      <c r="E5" s="1"/>
      <c r="F5" s="1"/>
      <c r="G5" s="1"/>
      <c r="H5" s="1"/>
      <c r="I5" s="1"/>
      <c r="J5" s="2">
        <f t="shared" si="0"/>
        <v>0</v>
      </c>
      <c r="L5" t="s">
        <v>12</v>
      </c>
    </row>
    <row r="6" spans="1:12" x14ac:dyDescent="0.2">
      <c r="A6" s="1"/>
      <c r="B6" s="1"/>
      <c r="C6" s="2"/>
      <c r="D6" s="2"/>
      <c r="E6" s="1"/>
      <c r="F6" s="1"/>
      <c r="G6" s="1"/>
      <c r="H6" s="1"/>
      <c r="I6" s="1"/>
      <c r="J6" s="2">
        <f t="shared" si="0"/>
        <v>0</v>
      </c>
      <c r="L6" t="s">
        <v>29</v>
      </c>
    </row>
    <row r="7" spans="1:12" x14ac:dyDescent="0.2">
      <c r="A7" s="1"/>
      <c r="B7" s="1"/>
      <c r="C7" s="2"/>
      <c r="D7" s="2"/>
      <c r="E7" s="1"/>
      <c r="F7" s="1"/>
      <c r="G7" s="1"/>
      <c r="H7" s="1"/>
      <c r="I7" s="1"/>
      <c r="J7" s="2">
        <f t="shared" si="0"/>
        <v>0</v>
      </c>
      <c r="L7" t="s">
        <v>30</v>
      </c>
    </row>
    <row r="8" spans="1:12" x14ac:dyDescent="0.2">
      <c r="A8" s="1"/>
      <c r="B8" s="1"/>
      <c r="C8" s="2"/>
      <c r="D8" s="2"/>
      <c r="E8" s="1"/>
      <c r="F8" s="1"/>
      <c r="G8" s="1"/>
      <c r="H8" s="1"/>
      <c r="I8" s="1"/>
      <c r="J8" s="2">
        <f t="shared" si="0"/>
        <v>0</v>
      </c>
      <c r="L8" t="s">
        <v>140</v>
      </c>
    </row>
    <row r="9" spans="1:12" x14ac:dyDescent="0.2">
      <c r="A9" s="1"/>
      <c r="B9" s="1"/>
      <c r="C9" s="2"/>
      <c r="D9" s="2"/>
      <c r="E9" s="1"/>
      <c r="F9" s="1"/>
      <c r="G9" s="1"/>
      <c r="H9" s="1"/>
      <c r="I9" s="1"/>
      <c r="J9" s="2">
        <f t="shared" si="0"/>
        <v>0</v>
      </c>
      <c r="L9" t="s">
        <v>61</v>
      </c>
    </row>
    <row r="10" spans="1:12" x14ac:dyDescent="0.2">
      <c r="A10" s="1"/>
      <c r="B10" s="1"/>
      <c r="C10" s="2"/>
      <c r="D10" s="2"/>
      <c r="E10" s="1"/>
      <c r="F10" s="1"/>
      <c r="G10" s="1"/>
      <c r="H10" s="1"/>
      <c r="I10" s="1"/>
      <c r="J10" s="2">
        <f t="shared" si="0"/>
        <v>0</v>
      </c>
      <c r="L10" t="s">
        <v>79</v>
      </c>
    </row>
    <row r="11" spans="1:12" x14ac:dyDescent="0.2">
      <c r="A11" s="1"/>
      <c r="B11" s="1"/>
      <c r="C11" s="2"/>
      <c r="D11" s="2"/>
      <c r="E11" s="1"/>
      <c r="F11" s="1"/>
      <c r="G11" s="1"/>
      <c r="H11" s="1"/>
      <c r="I11" s="1"/>
      <c r="J11" s="2">
        <f t="shared" si="0"/>
        <v>0</v>
      </c>
      <c r="L11" t="s">
        <v>136</v>
      </c>
    </row>
    <row r="12" spans="1:12" x14ac:dyDescent="0.2">
      <c r="A12" s="1"/>
      <c r="B12" s="1"/>
      <c r="C12" s="2"/>
      <c r="D12" s="2"/>
      <c r="E12" s="1"/>
      <c r="F12" s="1"/>
      <c r="G12" s="1"/>
      <c r="H12" s="1"/>
      <c r="I12" s="1"/>
      <c r="J12" s="2">
        <f t="shared" si="0"/>
        <v>0</v>
      </c>
    </row>
    <row r="13" spans="1:12" x14ac:dyDescent="0.2">
      <c r="A13" s="1"/>
      <c r="B13" s="1"/>
      <c r="C13" s="2"/>
      <c r="D13" s="2"/>
      <c r="E13" s="1"/>
      <c r="F13" s="1"/>
      <c r="G13" s="1"/>
      <c r="H13" s="1"/>
      <c r="I13" s="1"/>
      <c r="J13" s="2">
        <f t="shared" si="0"/>
        <v>0</v>
      </c>
    </row>
    <row r="14" spans="1:12" x14ac:dyDescent="0.2">
      <c r="A14" s="1"/>
      <c r="B14" s="1"/>
      <c r="C14" s="2"/>
      <c r="D14" s="2"/>
      <c r="E14" s="1"/>
      <c r="F14" s="1"/>
      <c r="G14" s="1"/>
      <c r="H14" s="1"/>
      <c r="I14" s="1"/>
      <c r="J14" s="2">
        <f t="shared" si="0"/>
        <v>0</v>
      </c>
    </row>
    <row r="15" spans="1:12" x14ac:dyDescent="0.2">
      <c r="A15" s="1"/>
      <c r="B15" s="1"/>
      <c r="C15" s="2"/>
      <c r="D15" s="2"/>
      <c r="E15" s="1"/>
      <c r="F15" s="1"/>
      <c r="G15" s="1"/>
      <c r="H15" s="1"/>
      <c r="I15" s="1"/>
      <c r="J15" s="2">
        <f t="shared" si="0"/>
        <v>0</v>
      </c>
    </row>
    <row r="16" spans="1:12" x14ac:dyDescent="0.2">
      <c r="A16" s="1"/>
      <c r="B16" s="1"/>
      <c r="C16" s="2"/>
      <c r="D16" s="2"/>
      <c r="E16" s="1"/>
      <c r="F16" s="1"/>
      <c r="G16" s="1"/>
      <c r="H16" s="1"/>
      <c r="I16" s="1"/>
      <c r="J16" s="2">
        <f t="shared" si="0"/>
        <v>0</v>
      </c>
    </row>
    <row r="17" spans="1:10" x14ac:dyDescent="0.2">
      <c r="A17" s="1"/>
      <c r="B17" s="1"/>
      <c r="C17" s="2"/>
      <c r="D17" s="2"/>
      <c r="E17" s="1"/>
      <c r="F17" s="1"/>
      <c r="G17" s="1"/>
      <c r="H17" s="1"/>
      <c r="I17" s="1"/>
      <c r="J17" s="2">
        <f t="shared" si="0"/>
        <v>0</v>
      </c>
    </row>
    <row r="18" spans="1:10" x14ac:dyDescent="0.2">
      <c r="A18" s="1"/>
      <c r="B18" s="1"/>
      <c r="C18" s="2"/>
      <c r="D18" s="2"/>
      <c r="E18" s="1"/>
      <c r="F18" s="1"/>
      <c r="G18" s="1"/>
      <c r="H18" s="1"/>
      <c r="I18" s="1"/>
      <c r="J18" s="2">
        <f t="shared" si="0"/>
        <v>0</v>
      </c>
    </row>
    <row r="19" spans="1:10" x14ac:dyDescent="0.2">
      <c r="A19" s="1"/>
      <c r="B19" s="1"/>
      <c r="C19" s="2"/>
      <c r="D19" s="2"/>
      <c r="E19" s="1"/>
      <c r="F19" s="1"/>
      <c r="G19" s="1"/>
      <c r="H19" s="1"/>
      <c r="I19" s="1"/>
      <c r="J19" s="2">
        <f t="shared" si="0"/>
        <v>0</v>
      </c>
    </row>
    <row r="20" spans="1:10" x14ac:dyDescent="0.2">
      <c r="A20" s="1"/>
      <c r="B20" s="1"/>
      <c r="C20" s="2"/>
      <c r="D20" s="2"/>
      <c r="E20" s="1"/>
      <c r="F20" s="1"/>
      <c r="G20" s="1"/>
      <c r="H20" s="1"/>
      <c r="I20" s="1"/>
      <c r="J20" s="2">
        <f t="shared" si="0"/>
        <v>0</v>
      </c>
    </row>
    <row r="21" spans="1:10" x14ac:dyDescent="0.2">
      <c r="A21" s="1"/>
      <c r="B21" s="1"/>
      <c r="C21" s="2"/>
      <c r="D21" s="2"/>
      <c r="E21" s="1"/>
      <c r="F21" s="1"/>
      <c r="G21" s="1"/>
      <c r="H21" s="1"/>
      <c r="I21" s="1"/>
      <c r="J21" s="2">
        <f t="shared" si="0"/>
        <v>0</v>
      </c>
    </row>
    <row r="22" spans="1:10" x14ac:dyDescent="0.2">
      <c r="A22" s="13"/>
      <c r="B22" s="13"/>
      <c r="C22" s="2"/>
      <c r="D22" s="2"/>
      <c r="E22" s="1"/>
      <c r="F22" s="1"/>
      <c r="G22" s="1"/>
      <c r="H22" s="1"/>
      <c r="I22" s="1"/>
      <c r="J22" s="2">
        <f t="shared" si="0"/>
        <v>0</v>
      </c>
    </row>
    <row r="23" spans="1:10" x14ac:dyDescent="0.2">
      <c r="E23"/>
    </row>
    <row r="24" spans="1:10" x14ac:dyDescent="0.2">
      <c r="E24"/>
    </row>
  </sheetData>
  <autoFilter ref="A2:L2" xr:uid="{6A91F303-673C-4AF8-92FD-4F392797C806}">
    <sortState xmlns:xlrd2="http://schemas.microsoft.com/office/spreadsheetml/2017/richdata2" ref="A3:L22">
      <sortCondition descending="1" ref="J2"/>
    </sortState>
  </autoFilter>
  <mergeCells count="1">
    <mergeCell ref="A1:J1"/>
  </mergeCells>
  <pageMargins left="0.7" right="0.7" top="0.75" bottom="0.75" header="0.3" footer="0.3"/>
  <pageSetup orientation="portrait" horizontalDpi="360" verticalDpi="360" r:id="rId1"/>
  <customProperties>
    <customPr name="QAA_DRILLPATH_NODE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DCD03-B0FC-A349-9235-3FF936B51783}">
  <dimension ref="A1:L38"/>
  <sheetViews>
    <sheetView workbookViewId="0">
      <selection activeCell="G2" sqref="G2"/>
    </sheetView>
  </sheetViews>
  <sheetFormatPr baseColWidth="10" defaultRowHeight="15" x14ac:dyDescent="0.2"/>
  <cols>
    <col min="1" max="1" width="20.33203125" customWidth="1"/>
    <col min="2" max="3" width="19" customWidth="1"/>
    <col min="4" max="4" width="17" customWidth="1"/>
    <col min="5" max="5" width="14.33203125" customWidth="1"/>
    <col min="6" max="8" width="13.1640625" customWidth="1"/>
  </cols>
  <sheetData>
    <row r="1" spans="1:12" x14ac:dyDescent="0.2">
      <c r="A1" s="55">
        <v>45185</v>
      </c>
      <c r="B1" s="56"/>
      <c r="C1" s="56"/>
      <c r="D1" s="56"/>
      <c r="E1" s="56"/>
      <c r="F1" s="56"/>
      <c r="G1" s="56"/>
      <c r="H1" s="56"/>
      <c r="I1" s="57"/>
      <c r="J1" s="15"/>
      <c r="K1" s="16"/>
      <c r="L1" s="14"/>
    </row>
    <row r="2" spans="1:12" x14ac:dyDescent="0.2">
      <c r="A2" s="17" t="s">
        <v>4</v>
      </c>
      <c r="B2" s="18" t="s">
        <v>35</v>
      </c>
      <c r="C2" s="18" t="s">
        <v>83</v>
      </c>
      <c r="D2" s="18" t="s">
        <v>6</v>
      </c>
      <c r="E2" s="18" t="s">
        <v>7</v>
      </c>
      <c r="F2" s="18" t="s">
        <v>32</v>
      </c>
      <c r="G2" s="18" t="s">
        <v>135</v>
      </c>
      <c r="H2" s="18" t="s">
        <v>60</v>
      </c>
      <c r="I2" s="18" t="s">
        <v>8</v>
      </c>
      <c r="J2" s="15"/>
      <c r="K2" s="19" t="s">
        <v>9</v>
      </c>
      <c r="L2" s="14"/>
    </row>
    <row r="3" spans="1:12" x14ac:dyDescent="0.2">
      <c r="A3" s="20"/>
      <c r="B3" s="21"/>
      <c r="C3" s="21"/>
      <c r="D3" s="21"/>
      <c r="E3" s="21"/>
      <c r="F3" s="21"/>
      <c r="G3" s="21"/>
      <c r="H3" s="21"/>
      <c r="I3" s="22">
        <v>0</v>
      </c>
      <c r="J3" s="15"/>
      <c r="K3" s="14"/>
      <c r="L3" s="14"/>
    </row>
    <row r="4" spans="1:12" x14ac:dyDescent="0.2">
      <c r="A4" s="20"/>
      <c r="B4" s="21"/>
      <c r="C4" s="21"/>
      <c r="D4" s="21"/>
      <c r="E4" s="21"/>
      <c r="F4" s="21"/>
      <c r="G4" s="21"/>
      <c r="H4" s="21"/>
      <c r="I4" s="22">
        <v>0</v>
      </c>
      <c r="J4" s="15"/>
      <c r="L4" s="14"/>
    </row>
    <row r="5" spans="1:12" x14ac:dyDescent="0.2">
      <c r="A5" s="20"/>
      <c r="B5" s="21"/>
      <c r="C5" s="21"/>
      <c r="D5" s="21"/>
      <c r="E5" s="21"/>
      <c r="F5" s="21"/>
      <c r="G5" s="21"/>
      <c r="H5" s="21"/>
      <c r="I5" s="22">
        <v>0</v>
      </c>
      <c r="J5" s="15"/>
      <c r="K5" t="s">
        <v>11</v>
      </c>
    </row>
    <row r="6" spans="1:12" x14ac:dyDescent="0.2">
      <c r="A6" s="20"/>
      <c r="B6" s="21"/>
      <c r="C6" s="21"/>
      <c r="D6" s="21"/>
      <c r="E6" s="21"/>
      <c r="F6" s="21"/>
      <c r="G6" s="21"/>
      <c r="H6" s="21"/>
      <c r="I6" s="22">
        <v>0</v>
      </c>
      <c r="J6" s="15"/>
      <c r="K6" t="s">
        <v>12</v>
      </c>
    </row>
    <row r="7" spans="1:12" x14ac:dyDescent="0.2">
      <c r="A7" s="20"/>
      <c r="B7" s="21"/>
      <c r="C7" s="21"/>
      <c r="D7" s="21"/>
      <c r="E7" s="21"/>
      <c r="F7" s="21"/>
      <c r="G7" s="21"/>
      <c r="H7" s="21"/>
      <c r="I7" s="22">
        <v>0</v>
      </c>
      <c r="J7" s="15"/>
      <c r="K7" t="s">
        <v>29</v>
      </c>
    </row>
    <row r="8" spans="1:12" x14ac:dyDescent="0.2">
      <c r="A8" s="20"/>
      <c r="B8" s="21"/>
      <c r="C8" s="21"/>
      <c r="D8" s="21"/>
      <c r="E8" s="21"/>
      <c r="F8" s="21"/>
      <c r="G8" s="21"/>
      <c r="H8" s="21"/>
      <c r="I8" s="22">
        <v>0</v>
      </c>
      <c r="J8" s="15"/>
      <c r="K8" t="s">
        <v>30</v>
      </c>
    </row>
    <row r="9" spans="1:12" x14ac:dyDescent="0.2">
      <c r="A9" s="20"/>
      <c r="B9" s="21"/>
      <c r="C9" s="21"/>
      <c r="D9" s="21"/>
      <c r="E9" s="21"/>
      <c r="F9" s="21"/>
      <c r="G9" s="21"/>
      <c r="H9" s="21"/>
      <c r="I9" s="22">
        <v>0</v>
      </c>
      <c r="J9" s="15"/>
      <c r="K9" t="s">
        <v>139</v>
      </c>
    </row>
    <row r="10" spans="1:12" x14ac:dyDescent="0.2">
      <c r="A10" s="20"/>
      <c r="B10" s="21"/>
      <c r="C10" s="21"/>
      <c r="D10" s="21"/>
      <c r="E10" s="21"/>
      <c r="F10" s="21"/>
      <c r="G10" s="21"/>
      <c r="H10" s="21"/>
      <c r="I10" s="22">
        <v>0</v>
      </c>
      <c r="J10" s="15"/>
      <c r="K10" t="s">
        <v>61</v>
      </c>
    </row>
    <row r="11" spans="1:12" x14ac:dyDescent="0.2">
      <c r="A11" s="20"/>
      <c r="B11" s="21"/>
      <c r="C11" s="21"/>
      <c r="D11" s="21"/>
      <c r="E11" s="21"/>
      <c r="F11" s="21"/>
      <c r="G11" s="21"/>
      <c r="H11" s="21"/>
      <c r="I11" s="22">
        <v>0</v>
      </c>
      <c r="J11" s="15"/>
      <c r="K11" t="s">
        <v>79</v>
      </c>
    </row>
    <row r="12" spans="1:12" x14ac:dyDescent="0.2">
      <c r="A12" s="20"/>
      <c r="B12" s="21"/>
      <c r="C12" s="21"/>
      <c r="D12" s="21"/>
      <c r="E12" s="21"/>
      <c r="F12" s="21"/>
      <c r="G12" s="21"/>
      <c r="H12" s="21"/>
      <c r="I12" s="22">
        <v>0</v>
      </c>
      <c r="J12" s="15"/>
      <c r="K12" t="s">
        <v>136</v>
      </c>
      <c r="L12" s="14"/>
    </row>
    <row r="13" spans="1:12" x14ac:dyDescent="0.2">
      <c r="A13" s="20"/>
      <c r="B13" s="21"/>
      <c r="C13" s="21"/>
      <c r="D13" s="21"/>
      <c r="E13" s="21"/>
      <c r="F13" s="21"/>
      <c r="G13" s="21"/>
      <c r="H13" s="21"/>
      <c r="I13" s="22">
        <v>0</v>
      </c>
      <c r="J13" s="15"/>
      <c r="K13" s="14"/>
      <c r="L13" s="14"/>
    </row>
    <row r="14" spans="1:12" x14ac:dyDescent="0.2">
      <c r="A14" s="20"/>
      <c r="B14" s="21"/>
      <c r="C14" s="21"/>
      <c r="D14" s="21"/>
      <c r="E14" s="21"/>
      <c r="F14" s="21"/>
      <c r="G14" s="21"/>
      <c r="H14" s="21"/>
      <c r="I14" s="22">
        <v>0</v>
      </c>
      <c r="J14" s="15"/>
      <c r="K14" s="14"/>
      <c r="L14" s="14"/>
    </row>
    <row r="15" spans="1:12" x14ac:dyDescent="0.2">
      <c r="A15" s="20"/>
      <c r="B15" s="21"/>
      <c r="C15" s="21"/>
      <c r="D15" s="21"/>
      <c r="E15" s="21"/>
      <c r="F15" s="21"/>
      <c r="G15" s="21"/>
      <c r="H15" s="21"/>
      <c r="I15" s="22">
        <v>0</v>
      </c>
      <c r="J15" s="15"/>
      <c r="K15" s="14"/>
      <c r="L15" s="14"/>
    </row>
    <row r="16" spans="1:12" x14ac:dyDescent="0.2">
      <c r="A16" s="20"/>
      <c r="B16" s="21"/>
      <c r="C16" s="21"/>
      <c r="D16" s="21"/>
      <c r="E16" s="21"/>
      <c r="F16" s="21"/>
      <c r="G16" s="21"/>
      <c r="H16" s="21"/>
      <c r="I16" s="22">
        <v>0</v>
      </c>
      <c r="J16" s="15"/>
      <c r="K16" s="14"/>
      <c r="L16" s="14"/>
    </row>
    <row r="17" spans="1:12" x14ac:dyDescent="0.2">
      <c r="A17" s="20"/>
      <c r="B17" s="21"/>
      <c r="C17" s="21"/>
      <c r="D17" s="21"/>
      <c r="E17" s="21"/>
      <c r="F17" s="21"/>
      <c r="G17" s="21"/>
      <c r="H17" s="21"/>
      <c r="I17" s="22">
        <v>0</v>
      </c>
      <c r="J17" s="15"/>
      <c r="K17" s="14"/>
      <c r="L17" s="14"/>
    </row>
    <row r="18" spans="1:12" x14ac:dyDescent="0.2">
      <c r="A18" s="20"/>
      <c r="B18" s="21"/>
      <c r="C18" s="21"/>
      <c r="D18" s="21"/>
      <c r="E18" s="21"/>
      <c r="F18" s="21"/>
      <c r="G18" s="21"/>
      <c r="H18" s="21"/>
      <c r="I18" s="22">
        <v>0</v>
      </c>
      <c r="J18" s="15"/>
      <c r="K18" s="14"/>
      <c r="L18" s="14"/>
    </row>
    <row r="19" spans="1:12" x14ac:dyDescent="0.2">
      <c r="A19" s="20"/>
      <c r="B19" s="21"/>
      <c r="C19" s="21"/>
      <c r="D19" s="21"/>
      <c r="E19" s="21"/>
      <c r="F19" s="21"/>
      <c r="G19" s="21"/>
      <c r="H19" s="21"/>
      <c r="I19" s="22">
        <v>0</v>
      </c>
      <c r="J19" s="15"/>
      <c r="K19" s="14"/>
      <c r="L19" s="14"/>
    </row>
    <row r="20" spans="1:12" x14ac:dyDescent="0.2">
      <c r="A20" s="20"/>
      <c r="B20" s="21"/>
      <c r="C20" s="21"/>
      <c r="D20" s="21"/>
      <c r="E20" s="21"/>
      <c r="F20" s="21"/>
      <c r="G20" s="21"/>
      <c r="H20" s="21"/>
      <c r="I20" s="22">
        <v>0</v>
      </c>
      <c r="J20" s="15"/>
      <c r="K20" s="14"/>
      <c r="L20" s="14"/>
    </row>
    <row r="21" spans="1:12" x14ac:dyDescent="0.2">
      <c r="A21" s="20"/>
      <c r="B21" s="21"/>
      <c r="C21" s="21"/>
      <c r="D21" s="21"/>
      <c r="E21" s="21"/>
      <c r="F21" s="21"/>
      <c r="G21" s="21"/>
      <c r="H21" s="21"/>
      <c r="I21" s="22">
        <v>0</v>
      </c>
      <c r="J21" s="15"/>
      <c r="K21" s="14"/>
      <c r="L21" s="14"/>
    </row>
    <row r="22" spans="1:12" x14ac:dyDescent="0.2">
      <c r="A22" s="20"/>
      <c r="B22" s="21"/>
      <c r="C22" s="21"/>
      <c r="D22" s="21"/>
      <c r="E22" s="21"/>
      <c r="F22" s="21"/>
      <c r="G22" s="21"/>
      <c r="H22" s="21"/>
      <c r="I22" s="22">
        <v>0</v>
      </c>
      <c r="J22" s="15"/>
      <c r="K22" s="14"/>
      <c r="L22" s="14"/>
    </row>
    <row r="23" spans="1:12" x14ac:dyDescent="0.2">
      <c r="A23" s="20"/>
      <c r="B23" s="21"/>
      <c r="C23" s="21"/>
      <c r="D23" s="21"/>
      <c r="E23" s="21"/>
      <c r="F23" s="21"/>
      <c r="G23" s="21"/>
      <c r="H23" s="21"/>
      <c r="I23" s="22">
        <v>0</v>
      </c>
      <c r="J23" s="15"/>
      <c r="K23" s="14"/>
      <c r="L23" s="14"/>
    </row>
    <row r="24" spans="1:12" x14ac:dyDescent="0.2">
      <c r="A24" s="20"/>
      <c r="B24" s="21"/>
      <c r="C24" s="21"/>
      <c r="D24" s="21"/>
      <c r="E24" s="21"/>
      <c r="F24" s="21"/>
      <c r="G24" s="21"/>
      <c r="H24" s="21"/>
      <c r="I24" s="22">
        <v>0</v>
      </c>
      <c r="J24" s="15"/>
      <c r="K24" s="14"/>
      <c r="L24" s="14"/>
    </row>
    <row r="25" spans="1:12" x14ac:dyDescent="0.2">
      <c r="A25" s="20"/>
      <c r="B25" s="21"/>
      <c r="C25" s="21"/>
      <c r="D25" s="21"/>
      <c r="E25" s="21"/>
      <c r="F25" s="21"/>
      <c r="G25" s="21"/>
      <c r="H25" s="21"/>
      <c r="I25" s="22">
        <v>0</v>
      </c>
      <c r="J25" s="15"/>
      <c r="K25" s="14"/>
      <c r="L25" s="14"/>
    </row>
    <row r="26" spans="1:12" x14ac:dyDescent="0.2">
      <c r="A26" s="20"/>
      <c r="B26" s="21"/>
      <c r="C26" s="21"/>
      <c r="D26" s="21"/>
      <c r="E26" s="21"/>
      <c r="F26" s="21"/>
      <c r="G26" s="21"/>
      <c r="H26" s="21"/>
      <c r="I26" s="22">
        <v>0</v>
      </c>
      <c r="J26" s="15"/>
      <c r="K26" s="14"/>
      <c r="L26" s="14"/>
    </row>
    <row r="27" spans="1:12" x14ac:dyDescent="0.2">
      <c r="A27" s="20"/>
      <c r="B27" s="21"/>
      <c r="C27" s="21"/>
      <c r="D27" s="21"/>
      <c r="E27" s="21"/>
      <c r="F27" s="21"/>
      <c r="G27" s="21"/>
      <c r="H27" s="21"/>
      <c r="I27" s="22">
        <v>0</v>
      </c>
      <c r="J27" s="15"/>
      <c r="K27" s="14"/>
      <c r="L27" s="14"/>
    </row>
    <row r="28" spans="1:12" x14ac:dyDescent="0.2">
      <c r="A28" s="20"/>
      <c r="B28" s="21"/>
      <c r="C28" s="21"/>
      <c r="D28" s="21"/>
      <c r="E28" s="21"/>
      <c r="F28" s="21"/>
      <c r="G28" s="21"/>
      <c r="H28" s="21"/>
      <c r="I28" s="22">
        <v>0</v>
      </c>
      <c r="J28" s="15"/>
      <c r="K28" s="14"/>
      <c r="L28" s="14"/>
    </row>
    <row r="29" spans="1:12" x14ac:dyDescent="0.2">
      <c r="A29" s="20"/>
      <c r="B29" s="21"/>
      <c r="C29" s="21"/>
      <c r="D29" s="21"/>
      <c r="E29" s="21"/>
      <c r="F29" s="21"/>
      <c r="G29" s="21"/>
      <c r="H29" s="21"/>
      <c r="I29" s="22">
        <v>0</v>
      </c>
      <c r="J29" s="15"/>
      <c r="K29" s="14"/>
      <c r="L29" s="14"/>
    </row>
    <row r="30" spans="1:12" x14ac:dyDescent="0.2">
      <c r="A30" s="20"/>
      <c r="B30" s="21"/>
      <c r="C30" s="21"/>
      <c r="D30" s="21"/>
      <c r="E30" s="21"/>
      <c r="F30" s="21"/>
      <c r="G30" s="21"/>
      <c r="H30" s="21"/>
      <c r="I30" s="22">
        <v>0</v>
      </c>
      <c r="J30" s="15"/>
      <c r="K30" s="14"/>
      <c r="L30" s="14"/>
    </row>
    <row r="31" spans="1:12" x14ac:dyDescent="0.2">
      <c r="A31" s="20"/>
      <c r="B31" s="21"/>
      <c r="C31" s="21"/>
      <c r="D31" s="21"/>
      <c r="E31" s="21"/>
      <c r="F31" s="21"/>
      <c r="G31" s="21"/>
      <c r="H31" s="21"/>
      <c r="I31" s="22">
        <v>5</v>
      </c>
      <c r="J31" s="15"/>
      <c r="K31" s="14"/>
      <c r="L31" s="14"/>
    </row>
    <row r="32" spans="1:12" x14ac:dyDescent="0.2">
      <c r="A32" s="20"/>
      <c r="B32" s="21"/>
      <c r="C32" s="21"/>
      <c r="D32" s="21"/>
      <c r="E32" s="21"/>
      <c r="F32" s="21"/>
      <c r="G32" s="21"/>
      <c r="H32" s="21"/>
      <c r="I32" s="22">
        <v>0</v>
      </c>
      <c r="J32" s="15"/>
      <c r="K32" s="14"/>
      <c r="L32" s="14"/>
    </row>
    <row r="33" spans="1:12" x14ac:dyDescent="0.2">
      <c r="A33" s="20"/>
      <c r="B33" s="21"/>
      <c r="C33" s="21"/>
      <c r="D33" s="21"/>
      <c r="E33" s="21"/>
      <c r="F33" s="21"/>
      <c r="G33" s="21"/>
      <c r="H33" s="21"/>
      <c r="I33" s="22">
        <v>0</v>
      </c>
      <c r="J33" s="15"/>
      <c r="K33" s="14"/>
      <c r="L33" s="14"/>
    </row>
    <row r="34" spans="1:12" x14ac:dyDescent="0.2">
      <c r="A34" s="20"/>
      <c r="B34" s="21"/>
      <c r="C34" s="21"/>
      <c r="D34" s="21"/>
      <c r="E34" s="21"/>
      <c r="F34" s="21"/>
      <c r="G34" s="21"/>
      <c r="H34" s="21"/>
      <c r="I34" s="22">
        <v>0</v>
      </c>
      <c r="J34" s="15"/>
      <c r="K34" s="14"/>
      <c r="L34" s="14"/>
    </row>
    <row r="35" spans="1:12" x14ac:dyDescent="0.2">
      <c r="A35" s="20"/>
      <c r="B35" s="21"/>
      <c r="C35" s="21"/>
      <c r="D35" s="21"/>
      <c r="E35" s="21"/>
      <c r="F35" s="21"/>
      <c r="G35" s="21"/>
      <c r="H35" s="21"/>
      <c r="I35" s="22">
        <v>0</v>
      </c>
      <c r="J35" s="15"/>
      <c r="K35" s="14"/>
      <c r="L35" s="14"/>
    </row>
    <row r="36" spans="1:12" x14ac:dyDescent="0.2">
      <c r="A36" s="20"/>
      <c r="B36" s="21"/>
      <c r="C36" s="21"/>
      <c r="D36" s="21"/>
      <c r="E36" s="21"/>
      <c r="F36" s="21"/>
      <c r="G36" s="21"/>
      <c r="H36" s="21"/>
      <c r="I36" s="22">
        <v>0</v>
      </c>
      <c r="J36" s="15"/>
      <c r="K36" s="14"/>
      <c r="L36" s="14"/>
    </row>
    <row r="37" spans="1:12" x14ac:dyDescent="0.2">
      <c r="A37" s="20"/>
      <c r="B37" s="21"/>
      <c r="C37" s="21"/>
      <c r="D37" s="21"/>
      <c r="E37" s="21"/>
      <c r="F37" s="21"/>
      <c r="G37" s="21"/>
      <c r="H37" s="21"/>
      <c r="I37" s="22">
        <v>0</v>
      </c>
      <c r="J37" s="15"/>
      <c r="K37" s="14"/>
      <c r="L37" s="14"/>
    </row>
    <row r="38" spans="1:12" x14ac:dyDescent="0.2">
      <c r="A38" s="20"/>
      <c r="B38" s="21"/>
      <c r="C38" s="21"/>
      <c r="D38" s="21"/>
      <c r="E38" s="21"/>
      <c r="F38" s="21"/>
      <c r="G38" s="21"/>
      <c r="H38" s="21"/>
      <c r="I38" s="22">
        <v>0</v>
      </c>
      <c r="J38" s="15"/>
      <c r="K38" s="14"/>
      <c r="L38" s="14"/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DAC30-2C39-4BD2-8B48-5540F9556DB2}">
  <sheetPr codeName="Sheet6"/>
  <dimension ref="A1:L43"/>
  <sheetViews>
    <sheetView workbookViewId="0">
      <selection activeCell="H2" sqref="H2"/>
    </sheetView>
  </sheetViews>
  <sheetFormatPr baseColWidth="10" defaultColWidth="8.83203125" defaultRowHeight="15" x14ac:dyDescent="0.2"/>
  <cols>
    <col min="1" max="2" width="22.6640625" customWidth="1"/>
    <col min="3" max="4" width="13.33203125" customWidth="1"/>
    <col min="5" max="10" width="11.5" customWidth="1"/>
    <col min="12" max="12" width="23.83203125" customWidth="1"/>
  </cols>
  <sheetData>
    <row r="1" spans="1:12" x14ac:dyDescent="0.2">
      <c r="A1" s="52">
        <v>45192</v>
      </c>
      <c r="B1" s="53"/>
      <c r="C1" s="53"/>
      <c r="D1" s="53"/>
      <c r="E1" s="53"/>
      <c r="F1" s="53"/>
      <c r="G1" s="53"/>
      <c r="H1" s="53"/>
      <c r="I1" s="53"/>
      <c r="J1" s="54"/>
      <c r="L1" s="10"/>
    </row>
    <row r="2" spans="1:12" ht="32" x14ac:dyDescent="0.2">
      <c r="A2" s="11" t="s">
        <v>4</v>
      </c>
      <c r="B2" s="11" t="s">
        <v>36</v>
      </c>
      <c r="C2" s="11" t="s">
        <v>5</v>
      </c>
      <c r="D2" s="11" t="s">
        <v>83</v>
      </c>
      <c r="E2" s="11" t="s">
        <v>6</v>
      </c>
      <c r="F2" s="11" t="s">
        <v>7</v>
      </c>
      <c r="G2" s="11" t="s">
        <v>33</v>
      </c>
      <c r="H2" s="11" t="s">
        <v>135</v>
      </c>
      <c r="I2" s="11" t="s">
        <v>60</v>
      </c>
      <c r="J2" s="9" t="s">
        <v>8</v>
      </c>
      <c r="L2" s="3" t="s">
        <v>9</v>
      </c>
    </row>
    <row r="3" spans="1:12" x14ac:dyDescent="0.2">
      <c r="A3" s="1"/>
      <c r="B3" s="1"/>
      <c r="C3" s="2"/>
      <c r="D3" s="2"/>
      <c r="E3" s="1"/>
      <c r="F3" s="1"/>
      <c r="G3" s="1"/>
      <c r="H3" s="1"/>
      <c r="I3" s="1"/>
      <c r="J3" s="2">
        <f t="shared" ref="J3:J42" si="0">SUM(C3:G3)</f>
        <v>0</v>
      </c>
      <c r="L3" t="s">
        <v>10</v>
      </c>
    </row>
    <row r="4" spans="1:12" x14ac:dyDescent="0.2">
      <c r="A4" s="1"/>
      <c r="B4" s="1"/>
      <c r="C4" s="2"/>
      <c r="D4" s="2"/>
      <c r="E4" s="1"/>
      <c r="F4" s="1"/>
      <c r="G4" s="1"/>
      <c r="H4" s="1"/>
      <c r="I4" s="1"/>
      <c r="J4" s="2">
        <f t="shared" si="0"/>
        <v>0</v>
      </c>
      <c r="L4" t="s">
        <v>11</v>
      </c>
    </row>
    <row r="5" spans="1:12" x14ac:dyDescent="0.2">
      <c r="A5" s="1"/>
      <c r="B5" s="1"/>
      <c r="C5" s="2"/>
      <c r="D5" s="2"/>
      <c r="E5" s="1"/>
      <c r="F5" s="1"/>
      <c r="G5" s="1"/>
      <c r="H5" s="1"/>
      <c r="I5" s="1"/>
      <c r="J5" s="2">
        <f t="shared" si="0"/>
        <v>0</v>
      </c>
      <c r="L5" t="s">
        <v>12</v>
      </c>
    </row>
    <row r="6" spans="1:12" x14ac:dyDescent="0.2">
      <c r="A6" s="1"/>
      <c r="B6" s="1"/>
      <c r="C6" s="2"/>
      <c r="D6" s="2"/>
      <c r="E6" s="1"/>
      <c r="F6" s="1"/>
      <c r="G6" s="1"/>
      <c r="H6" s="1"/>
      <c r="I6" s="1"/>
      <c r="J6" s="2">
        <f t="shared" si="0"/>
        <v>0</v>
      </c>
      <c r="L6" t="s">
        <v>29</v>
      </c>
    </row>
    <row r="7" spans="1:12" x14ac:dyDescent="0.2">
      <c r="A7" s="1"/>
      <c r="B7" s="1"/>
      <c r="C7" s="2"/>
      <c r="D7" s="2"/>
      <c r="E7" s="1"/>
      <c r="F7" s="1"/>
      <c r="G7" s="1"/>
      <c r="H7" s="1"/>
      <c r="I7" s="1"/>
      <c r="J7" s="2">
        <f t="shared" si="0"/>
        <v>0</v>
      </c>
      <c r="L7" t="s">
        <v>30</v>
      </c>
    </row>
    <row r="8" spans="1:12" x14ac:dyDescent="0.2">
      <c r="A8" s="1"/>
      <c r="B8" s="1"/>
      <c r="C8" s="2"/>
      <c r="D8" s="2"/>
      <c r="E8" s="1"/>
      <c r="F8" s="1"/>
      <c r="G8" s="1"/>
      <c r="H8" s="1"/>
      <c r="I8" s="1"/>
      <c r="J8" s="2">
        <f t="shared" si="0"/>
        <v>0</v>
      </c>
      <c r="L8" t="s">
        <v>140</v>
      </c>
    </row>
    <row r="9" spans="1:12" x14ac:dyDescent="0.2">
      <c r="A9" s="1"/>
      <c r="B9" s="1"/>
      <c r="C9" s="2"/>
      <c r="D9" s="2"/>
      <c r="E9" s="1"/>
      <c r="F9" s="1"/>
      <c r="G9" s="1"/>
      <c r="H9" s="1"/>
      <c r="I9" s="1"/>
      <c r="J9" s="2">
        <f t="shared" si="0"/>
        <v>0</v>
      </c>
      <c r="L9" t="s">
        <v>61</v>
      </c>
    </row>
    <row r="10" spans="1:12" x14ac:dyDescent="0.2">
      <c r="A10" s="1"/>
      <c r="B10" s="1"/>
      <c r="C10" s="2"/>
      <c r="D10" s="2"/>
      <c r="E10" s="1"/>
      <c r="F10" s="1"/>
      <c r="G10" s="1"/>
      <c r="H10" s="1"/>
      <c r="I10" s="1"/>
      <c r="J10" s="2">
        <f t="shared" si="0"/>
        <v>0</v>
      </c>
      <c r="L10" t="s">
        <v>79</v>
      </c>
    </row>
    <row r="11" spans="1:12" x14ac:dyDescent="0.2">
      <c r="A11" s="1"/>
      <c r="B11" s="1"/>
      <c r="C11" s="2"/>
      <c r="D11" s="2"/>
      <c r="E11" s="1"/>
      <c r="F11" s="1"/>
      <c r="G11" s="1"/>
      <c r="H11" s="1"/>
      <c r="I11" s="1"/>
      <c r="J11" s="2">
        <f t="shared" si="0"/>
        <v>0</v>
      </c>
      <c r="L11" t="s">
        <v>136</v>
      </c>
    </row>
    <row r="12" spans="1:12" x14ac:dyDescent="0.2">
      <c r="A12" s="1"/>
      <c r="B12" s="1"/>
      <c r="C12" s="2"/>
      <c r="D12" s="2"/>
      <c r="E12" s="1"/>
      <c r="F12" s="1"/>
      <c r="G12" s="1"/>
      <c r="H12" s="1"/>
      <c r="I12" s="1"/>
      <c r="J12" s="2">
        <f t="shared" si="0"/>
        <v>0</v>
      </c>
    </row>
    <row r="13" spans="1:12" x14ac:dyDescent="0.2">
      <c r="A13" s="1"/>
      <c r="B13" s="1"/>
      <c r="C13" s="2"/>
      <c r="D13" s="2"/>
      <c r="E13" s="1"/>
      <c r="F13" s="1"/>
      <c r="G13" s="1"/>
      <c r="H13" s="1"/>
      <c r="I13" s="1"/>
      <c r="J13" s="2">
        <f t="shared" si="0"/>
        <v>0</v>
      </c>
    </row>
    <row r="14" spans="1:12" x14ac:dyDescent="0.2">
      <c r="A14" s="1"/>
      <c r="B14" s="1"/>
      <c r="C14" s="2"/>
      <c r="D14" s="2"/>
      <c r="E14" s="1"/>
      <c r="F14" s="1"/>
      <c r="G14" s="1"/>
      <c r="H14" s="1"/>
      <c r="I14" s="1"/>
      <c r="J14" s="2">
        <f t="shared" si="0"/>
        <v>0</v>
      </c>
    </row>
    <row r="15" spans="1:12" x14ac:dyDescent="0.2">
      <c r="A15" s="1"/>
      <c r="B15" s="1"/>
      <c r="C15" s="2"/>
      <c r="D15" s="2"/>
      <c r="E15" s="1"/>
      <c r="F15" s="1"/>
      <c r="G15" s="1"/>
      <c r="H15" s="1"/>
      <c r="I15" s="1"/>
      <c r="J15" s="2">
        <f t="shared" si="0"/>
        <v>0</v>
      </c>
    </row>
    <row r="16" spans="1:12" x14ac:dyDescent="0.2">
      <c r="A16" s="1"/>
      <c r="B16" s="1"/>
      <c r="C16" s="2"/>
      <c r="D16" s="2"/>
      <c r="E16" s="1"/>
      <c r="F16" s="1"/>
      <c r="G16" s="1"/>
      <c r="H16" s="1"/>
      <c r="I16" s="1"/>
      <c r="J16" s="2">
        <f t="shared" si="0"/>
        <v>0</v>
      </c>
    </row>
    <row r="17" spans="1:10" x14ac:dyDescent="0.2">
      <c r="A17" s="1"/>
      <c r="B17" s="1"/>
      <c r="C17" s="2"/>
      <c r="D17" s="2"/>
      <c r="E17" s="1"/>
      <c r="F17" s="1"/>
      <c r="G17" s="1"/>
      <c r="H17" s="1"/>
      <c r="I17" s="1"/>
      <c r="J17" s="2">
        <f t="shared" si="0"/>
        <v>0</v>
      </c>
    </row>
    <row r="18" spans="1:10" x14ac:dyDescent="0.2">
      <c r="A18" s="1"/>
      <c r="B18" s="1"/>
      <c r="C18" s="2"/>
      <c r="D18" s="2"/>
      <c r="E18" s="1"/>
      <c r="F18" s="1"/>
      <c r="G18" s="1"/>
      <c r="H18" s="1"/>
      <c r="I18" s="1"/>
      <c r="J18" s="2">
        <f t="shared" si="0"/>
        <v>0</v>
      </c>
    </row>
    <row r="19" spans="1:10" x14ac:dyDescent="0.2">
      <c r="A19" s="1"/>
      <c r="B19" s="1"/>
      <c r="C19" s="2"/>
      <c r="D19" s="2"/>
      <c r="E19" s="1"/>
      <c r="F19" s="1"/>
      <c r="G19" s="1"/>
      <c r="H19" s="1"/>
      <c r="I19" s="1"/>
      <c r="J19" s="2">
        <f t="shared" si="0"/>
        <v>0</v>
      </c>
    </row>
    <row r="20" spans="1:10" x14ac:dyDescent="0.2">
      <c r="A20" s="1"/>
      <c r="B20" s="1"/>
      <c r="C20" s="2"/>
      <c r="D20" s="2"/>
      <c r="E20" s="1"/>
      <c r="F20" s="1"/>
      <c r="G20" s="1"/>
      <c r="H20" s="1"/>
      <c r="I20" s="1"/>
      <c r="J20" s="2">
        <f t="shared" si="0"/>
        <v>0</v>
      </c>
    </row>
    <row r="21" spans="1:10" x14ac:dyDescent="0.2">
      <c r="A21" s="1"/>
      <c r="B21" s="1"/>
      <c r="C21" s="2"/>
      <c r="D21" s="2"/>
      <c r="E21" s="1"/>
      <c r="F21" s="1"/>
      <c r="G21" s="1"/>
      <c r="H21" s="1"/>
      <c r="I21" s="1"/>
      <c r="J21" s="2">
        <f t="shared" si="0"/>
        <v>0</v>
      </c>
    </row>
    <row r="22" spans="1:10" x14ac:dyDescent="0.2">
      <c r="A22" s="1"/>
      <c r="B22" s="1"/>
      <c r="C22" s="2"/>
      <c r="D22" s="2"/>
      <c r="E22" s="1"/>
      <c r="F22" s="1"/>
      <c r="G22" s="1"/>
      <c r="H22" s="1"/>
      <c r="I22" s="1"/>
      <c r="J22" s="2">
        <f t="shared" si="0"/>
        <v>0</v>
      </c>
    </row>
    <row r="23" spans="1:10" x14ac:dyDescent="0.2">
      <c r="A23" s="1"/>
      <c r="B23" s="1"/>
      <c r="C23" s="2"/>
      <c r="D23" s="2"/>
      <c r="E23" s="1"/>
      <c r="F23" s="1"/>
      <c r="G23" s="1"/>
      <c r="H23" s="1"/>
      <c r="I23" s="1"/>
      <c r="J23" s="2">
        <f t="shared" si="0"/>
        <v>0</v>
      </c>
    </row>
    <row r="24" spans="1:10" x14ac:dyDescent="0.2">
      <c r="A24" s="1"/>
      <c r="B24" s="1"/>
      <c r="C24" s="2"/>
      <c r="D24" s="2"/>
      <c r="E24" s="1"/>
      <c r="F24" s="1"/>
      <c r="G24" s="1"/>
      <c r="H24" s="1"/>
      <c r="I24" s="1"/>
      <c r="J24" s="2">
        <f t="shared" si="0"/>
        <v>0</v>
      </c>
    </row>
    <row r="25" spans="1:10" x14ac:dyDescent="0.2">
      <c r="A25" s="1"/>
      <c r="B25" s="1"/>
      <c r="C25" s="2"/>
      <c r="D25" s="2"/>
      <c r="E25" s="1"/>
      <c r="F25" s="1"/>
      <c r="G25" s="1"/>
      <c r="H25" s="1"/>
      <c r="I25" s="1"/>
      <c r="J25" s="2">
        <f t="shared" si="0"/>
        <v>0</v>
      </c>
    </row>
    <row r="26" spans="1:10" x14ac:dyDescent="0.2">
      <c r="A26" s="1"/>
      <c r="B26" s="1"/>
      <c r="C26" s="2"/>
      <c r="D26" s="2"/>
      <c r="E26" s="1"/>
      <c r="F26" s="1"/>
      <c r="G26" s="1"/>
      <c r="H26" s="1"/>
      <c r="I26" s="1"/>
      <c r="J26" s="2">
        <f t="shared" si="0"/>
        <v>0</v>
      </c>
    </row>
    <row r="27" spans="1:10" x14ac:dyDescent="0.2">
      <c r="A27" s="1"/>
      <c r="B27" s="1"/>
      <c r="C27" s="2"/>
      <c r="D27" s="2"/>
      <c r="E27" s="1"/>
      <c r="F27" s="1"/>
      <c r="G27" s="1"/>
      <c r="H27" s="1"/>
      <c r="I27" s="1"/>
      <c r="J27" s="2">
        <f t="shared" si="0"/>
        <v>0</v>
      </c>
    </row>
    <row r="28" spans="1:10" x14ac:dyDescent="0.2">
      <c r="A28" s="1"/>
      <c r="B28" s="1"/>
      <c r="C28" s="2"/>
      <c r="D28" s="2"/>
      <c r="E28" s="1"/>
      <c r="F28" s="1"/>
      <c r="G28" s="1"/>
      <c r="H28" s="1"/>
      <c r="I28" s="1"/>
      <c r="J28" s="2">
        <f t="shared" si="0"/>
        <v>0</v>
      </c>
    </row>
    <row r="29" spans="1:10" x14ac:dyDescent="0.2">
      <c r="A29" s="1"/>
      <c r="B29" s="1"/>
      <c r="C29" s="2"/>
      <c r="D29" s="2"/>
      <c r="E29" s="1"/>
      <c r="F29" s="1"/>
      <c r="G29" s="1"/>
      <c r="H29" s="1"/>
      <c r="I29" s="1"/>
      <c r="J29" s="2">
        <f t="shared" si="0"/>
        <v>0</v>
      </c>
    </row>
    <row r="30" spans="1:10" x14ac:dyDescent="0.2">
      <c r="A30" s="1"/>
      <c r="B30" s="1"/>
      <c r="C30" s="2"/>
      <c r="D30" s="2"/>
      <c r="E30" s="1"/>
      <c r="F30" s="1"/>
      <c r="G30" s="1"/>
      <c r="H30" s="1"/>
      <c r="I30" s="1"/>
      <c r="J30" s="2">
        <f t="shared" si="0"/>
        <v>0</v>
      </c>
    </row>
    <row r="31" spans="1:10" x14ac:dyDescent="0.2">
      <c r="A31" s="1"/>
      <c r="B31" s="1"/>
      <c r="C31" s="2"/>
      <c r="D31" s="2"/>
      <c r="E31" s="1"/>
      <c r="F31" s="1"/>
      <c r="G31" s="1"/>
      <c r="H31" s="1"/>
      <c r="I31" s="1"/>
      <c r="J31" s="2">
        <f t="shared" si="0"/>
        <v>0</v>
      </c>
    </row>
    <row r="32" spans="1:10" x14ac:dyDescent="0.2">
      <c r="A32" s="1"/>
      <c r="B32" s="1"/>
      <c r="C32" s="2"/>
      <c r="D32" s="2"/>
      <c r="E32" s="1"/>
      <c r="F32" s="1"/>
      <c r="G32" s="1"/>
      <c r="H32" s="1"/>
      <c r="I32" s="1"/>
      <c r="J32" s="2">
        <f t="shared" si="0"/>
        <v>0</v>
      </c>
    </row>
    <row r="33" spans="1:10" x14ac:dyDescent="0.2">
      <c r="A33" s="1"/>
      <c r="B33" s="1"/>
      <c r="C33" s="2"/>
      <c r="D33" s="2"/>
      <c r="E33" s="1"/>
      <c r="F33" s="1"/>
      <c r="G33" s="1"/>
      <c r="H33" s="1"/>
      <c r="I33" s="1"/>
      <c r="J33" s="2">
        <f t="shared" si="0"/>
        <v>0</v>
      </c>
    </row>
    <row r="34" spans="1:10" x14ac:dyDescent="0.2">
      <c r="A34" s="1"/>
      <c r="B34" s="1"/>
      <c r="C34" s="2"/>
      <c r="D34" s="2"/>
      <c r="E34" s="1"/>
      <c r="F34" s="1"/>
      <c r="G34" s="1"/>
      <c r="H34" s="1"/>
      <c r="I34" s="1"/>
      <c r="J34" s="2">
        <f t="shared" si="0"/>
        <v>0</v>
      </c>
    </row>
    <row r="35" spans="1:10" x14ac:dyDescent="0.2">
      <c r="A35" s="1"/>
      <c r="B35" s="1"/>
      <c r="C35" s="2"/>
      <c r="D35" s="2"/>
      <c r="E35" s="1"/>
      <c r="F35" s="1"/>
      <c r="G35" s="1"/>
      <c r="H35" s="1"/>
      <c r="I35" s="1"/>
      <c r="J35" s="2">
        <f t="shared" si="0"/>
        <v>0</v>
      </c>
    </row>
    <row r="36" spans="1:10" x14ac:dyDescent="0.2">
      <c r="A36" s="1"/>
      <c r="B36" s="1"/>
      <c r="C36" s="2"/>
      <c r="D36" s="2"/>
      <c r="E36" s="1"/>
      <c r="F36" s="1"/>
      <c r="G36" s="1"/>
      <c r="H36" s="1"/>
      <c r="I36" s="1"/>
      <c r="J36" s="2">
        <f t="shared" si="0"/>
        <v>0</v>
      </c>
    </row>
    <row r="37" spans="1:10" x14ac:dyDescent="0.2">
      <c r="A37" s="1"/>
      <c r="B37" s="1"/>
      <c r="C37" s="2"/>
      <c r="D37" s="2"/>
      <c r="E37" s="1"/>
      <c r="F37" s="1"/>
      <c r="G37" s="1"/>
      <c r="H37" s="1"/>
      <c r="I37" s="1"/>
      <c r="J37" s="2">
        <f t="shared" si="0"/>
        <v>0</v>
      </c>
    </row>
    <row r="38" spans="1:10" x14ac:dyDescent="0.2">
      <c r="A38" s="1"/>
      <c r="B38" s="1"/>
      <c r="C38" s="2"/>
      <c r="D38" s="2"/>
      <c r="E38" s="1"/>
      <c r="F38" s="1"/>
      <c r="G38" s="1"/>
      <c r="H38" s="1"/>
      <c r="I38" s="1"/>
      <c r="J38" s="2">
        <f t="shared" si="0"/>
        <v>0</v>
      </c>
    </row>
    <row r="39" spans="1:10" x14ac:dyDescent="0.2">
      <c r="A39" s="1"/>
      <c r="B39" s="1"/>
      <c r="C39" s="2"/>
      <c r="D39" s="2"/>
      <c r="E39" s="1"/>
      <c r="F39" s="1"/>
      <c r="G39" s="1"/>
      <c r="H39" s="1"/>
      <c r="I39" s="1"/>
      <c r="J39" s="2">
        <f t="shared" si="0"/>
        <v>0</v>
      </c>
    </row>
    <row r="40" spans="1:10" x14ac:dyDescent="0.2">
      <c r="A40" s="1"/>
      <c r="B40" s="1"/>
      <c r="C40" s="2"/>
      <c r="D40" s="2"/>
      <c r="E40" s="1"/>
      <c r="F40" s="1"/>
      <c r="G40" s="1"/>
      <c r="H40" s="1"/>
      <c r="I40" s="1"/>
      <c r="J40" s="2">
        <f t="shared" si="0"/>
        <v>0</v>
      </c>
    </row>
    <row r="41" spans="1:10" x14ac:dyDescent="0.2">
      <c r="A41" s="1"/>
      <c r="B41" s="1"/>
      <c r="C41" s="2"/>
      <c r="D41" s="2"/>
      <c r="E41" s="1"/>
      <c r="F41" s="1"/>
      <c r="G41" s="1"/>
      <c r="H41" s="1"/>
      <c r="I41" s="1"/>
      <c r="J41" s="2">
        <f t="shared" si="0"/>
        <v>0</v>
      </c>
    </row>
    <row r="42" spans="1:10" x14ac:dyDescent="0.2">
      <c r="A42" s="1"/>
      <c r="B42" s="1"/>
      <c r="C42" s="2"/>
      <c r="D42" s="2"/>
      <c r="E42" s="1"/>
      <c r="F42" s="1"/>
      <c r="G42" s="1"/>
      <c r="H42" s="1"/>
      <c r="I42" s="1"/>
      <c r="J42" s="2">
        <f t="shared" si="0"/>
        <v>0</v>
      </c>
    </row>
    <row r="43" spans="1:10" x14ac:dyDescent="0.2">
      <c r="A43" s="1"/>
      <c r="B43" s="1"/>
      <c r="C43" s="2"/>
      <c r="D43" s="2"/>
      <c r="E43" s="1"/>
      <c r="F43" s="1"/>
      <c r="G43" s="1"/>
      <c r="H43" s="1"/>
      <c r="I43" s="1"/>
      <c r="J43" s="2"/>
    </row>
  </sheetData>
  <autoFilter ref="A2:L2" xr:uid="{5EFDAC30-2C39-4BD2-8B48-5540F9556DB2}">
    <sortState xmlns:xlrd2="http://schemas.microsoft.com/office/spreadsheetml/2017/richdata2" ref="A3:L42">
      <sortCondition descending="1" ref="J2"/>
    </sortState>
  </autoFilter>
  <mergeCells count="1">
    <mergeCell ref="A1:J1"/>
  </mergeCells>
  <pageMargins left="0.7" right="0.7" top="0.75" bottom="0.75" header="0.3" footer="0.3"/>
  <customProperties>
    <customPr name="QAA_DRILLPATH_NODE_ID" r:id="rId1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DD9D8-FBB1-154B-A927-9B62AD76588D}">
  <dimension ref="A1:L38"/>
  <sheetViews>
    <sheetView workbookViewId="0">
      <selection activeCell="G2" sqref="G2"/>
    </sheetView>
  </sheetViews>
  <sheetFormatPr baseColWidth="10" defaultRowHeight="15" x14ac:dyDescent="0.2"/>
  <cols>
    <col min="1" max="1" width="19.5" customWidth="1"/>
    <col min="2" max="3" width="16" customWidth="1"/>
    <col min="4" max="4" width="13.5" customWidth="1"/>
    <col min="5" max="5" width="13.6640625" customWidth="1"/>
  </cols>
  <sheetData>
    <row r="1" spans="1:12" x14ac:dyDescent="0.2">
      <c r="A1" s="55">
        <v>45199</v>
      </c>
      <c r="B1" s="56"/>
      <c r="C1" s="56"/>
      <c r="D1" s="56"/>
      <c r="E1" s="56"/>
      <c r="F1" s="56"/>
      <c r="G1" s="56"/>
      <c r="H1" s="56"/>
      <c r="I1" s="57"/>
      <c r="J1" s="15"/>
      <c r="K1" s="16"/>
      <c r="L1" s="14"/>
    </row>
    <row r="2" spans="1:12" x14ac:dyDescent="0.2">
      <c r="A2" s="17" t="s">
        <v>4</v>
      </c>
      <c r="B2" s="18" t="s">
        <v>35</v>
      </c>
      <c r="C2" s="18" t="s">
        <v>83</v>
      </c>
      <c r="D2" s="18" t="s">
        <v>6</v>
      </c>
      <c r="E2" s="18" t="s">
        <v>7</v>
      </c>
      <c r="F2" s="18" t="s">
        <v>32</v>
      </c>
      <c r="G2" s="18" t="s">
        <v>135</v>
      </c>
      <c r="H2" s="18" t="s">
        <v>60</v>
      </c>
      <c r="I2" s="18" t="s">
        <v>8</v>
      </c>
      <c r="J2" s="15"/>
      <c r="K2" s="19" t="s">
        <v>9</v>
      </c>
      <c r="L2" s="14"/>
    </row>
    <row r="3" spans="1:12" x14ac:dyDescent="0.2">
      <c r="A3" s="20"/>
      <c r="B3" s="21"/>
      <c r="C3" s="21"/>
      <c r="D3" s="21"/>
      <c r="E3" s="21"/>
      <c r="F3" s="21"/>
      <c r="G3" s="21"/>
      <c r="H3" s="21"/>
      <c r="I3" s="22">
        <v>0</v>
      </c>
      <c r="J3" s="15"/>
      <c r="K3" s="14"/>
      <c r="L3" s="14"/>
    </row>
    <row r="4" spans="1:12" x14ac:dyDescent="0.2">
      <c r="A4" s="20"/>
      <c r="B4" s="21"/>
      <c r="C4" s="21"/>
      <c r="D4" s="21"/>
      <c r="E4" s="21"/>
      <c r="F4" s="21"/>
      <c r="G4" s="21"/>
      <c r="H4" s="21"/>
      <c r="I4" s="22">
        <v>0</v>
      </c>
      <c r="J4" s="15"/>
      <c r="L4" s="14"/>
    </row>
    <row r="5" spans="1:12" x14ac:dyDescent="0.2">
      <c r="A5" s="20"/>
      <c r="B5" s="21"/>
      <c r="C5" s="21"/>
      <c r="D5" s="21"/>
      <c r="E5" s="21"/>
      <c r="F5" s="21"/>
      <c r="G5" s="21"/>
      <c r="H5" s="21"/>
      <c r="I5" s="22">
        <v>0</v>
      </c>
      <c r="J5" s="15"/>
      <c r="K5" t="s">
        <v>11</v>
      </c>
    </row>
    <row r="6" spans="1:12" x14ac:dyDescent="0.2">
      <c r="A6" s="20"/>
      <c r="B6" s="21"/>
      <c r="C6" s="21"/>
      <c r="D6" s="21"/>
      <c r="E6" s="21"/>
      <c r="F6" s="21"/>
      <c r="G6" s="21"/>
      <c r="H6" s="21"/>
      <c r="I6" s="22">
        <v>0</v>
      </c>
      <c r="J6" s="15"/>
      <c r="K6" t="s">
        <v>12</v>
      </c>
    </row>
    <row r="7" spans="1:12" x14ac:dyDescent="0.2">
      <c r="A7" s="20"/>
      <c r="B7" s="21"/>
      <c r="C7" s="21"/>
      <c r="D7" s="21"/>
      <c r="E7" s="21"/>
      <c r="F7" s="21"/>
      <c r="G7" s="21"/>
      <c r="H7" s="21"/>
      <c r="I7" s="22">
        <v>0</v>
      </c>
      <c r="J7" s="15"/>
      <c r="K7" t="s">
        <v>29</v>
      </c>
    </row>
    <row r="8" spans="1:12" x14ac:dyDescent="0.2">
      <c r="A8" s="20"/>
      <c r="B8" s="21"/>
      <c r="C8" s="21"/>
      <c r="D8" s="21"/>
      <c r="E8" s="21"/>
      <c r="F8" s="21"/>
      <c r="G8" s="21"/>
      <c r="H8" s="21"/>
      <c r="I8" s="22">
        <v>0</v>
      </c>
      <c r="J8" s="15"/>
      <c r="K8" t="s">
        <v>30</v>
      </c>
    </row>
    <row r="9" spans="1:12" x14ac:dyDescent="0.2">
      <c r="A9" s="20"/>
      <c r="B9" s="21"/>
      <c r="C9" s="21"/>
      <c r="D9" s="21"/>
      <c r="E9" s="21"/>
      <c r="F9" s="21"/>
      <c r="G9" s="21"/>
      <c r="H9" s="21"/>
      <c r="I9" s="22">
        <v>0</v>
      </c>
      <c r="J9" s="15"/>
      <c r="K9" t="s">
        <v>139</v>
      </c>
    </row>
    <row r="10" spans="1:12" x14ac:dyDescent="0.2">
      <c r="A10" s="20"/>
      <c r="B10" s="21"/>
      <c r="C10" s="21"/>
      <c r="D10" s="21"/>
      <c r="E10" s="21"/>
      <c r="F10" s="21"/>
      <c r="G10" s="21"/>
      <c r="H10" s="21"/>
      <c r="I10" s="22">
        <v>0</v>
      </c>
      <c r="J10" s="15"/>
      <c r="K10" t="s">
        <v>61</v>
      </c>
    </row>
    <row r="11" spans="1:12" x14ac:dyDescent="0.2">
      <c r="A11" s="20"/>
      <c r="B11" s="21"/>
      <c r="C11" s="21"/>
      <c r="D11" s="21"/>
      <c r="E11" s="21"/>
      <c r="F11" s="21"/>
      <c r="G11" s="21"/>
      <c r="H11" s="21"/>
      <c r="I11" s="22">
        <v>0</v>
      </c>
      <c r="J11" s="15"/>
      <c r="K11" t="s">
        <v>79</v>
      </c>
    </row>
    <row r="12" spans="1:12" x14ac:dyDescent="0.2">
      <c r="A12" s="20"/>
      <c r="B12" s="21"/>
      <c r="C12" s="21"/>
      <c r="D12" s="21"/>
      <c r="E12" s="21"/>
      <c r="F12" s="21"/>
      <c r="G12" s="21"/>
      <c r="H12" s="21"/>
      <c r="I12" s="22">
        <v>0</v>
      </c>
      <c r="J12" s="15"/>
      <c r="K12" t="s">
        <v>136</v>
      </c>
      <c r="L12" s="14"/>
    </row>
    <row r="13" spans="1:12" x14ac:dyDescent="0.2">
      <c r="A13" s="20"/>
      <c r="B13" s="21"/>
      <c r="C13" s="21"/>
      <c r="D13" s="21"/>
      <c r="E13" s="21"/>
      <c r="F13" s="21"/>
      <c r="G13" s="21"/>
      <c r="H13" s="21"/>
      <c r="I13" s="22">
        <v>0</v>
      </c>
      <c r="J13" s="15"/>
      <c r="K13" s="14"/>
      <c r="L13" s="14"/>
    </row>
    <row r="14" spans="1:12" x14ac:dyDescent="0.2">
      <c r="A14" s="20"/>
      <c r="B14" s="21"/>
      <c r="C14" s="21"/>
      <c r="D14" s="21"/>
      <c r="E14" s="21"/>
      <c r="F14" s="21"/>
      <c r="G14" s="21"/>
      <c r="H14" s="21"/>
      <c r="I14" s="22">
        <v>0</v>
      </c>
      <c r="J14" s="15"/>
      <c r="K14" s="14"/>
      <c r="L14" s="14"/>
    </row>
    <row r="15" spans="1:12" x14ac:dyDescent="0.2">
      <c r="A15" s="20"/>
      <c r="B15" s="21"/>
      <c r="C15" s="21"/>
      <c r="D15" s="21"/>
      <c r="E15" s="21"/>
      <c r="F15" s="21"/>
      <c r="G15" s="21"/>
      <c r="H15" s="21"/>
      <c r="I15" s="22">
        <v>0</v>
      </c>
      <c r="J15" s="15"/>
      <c r="K15" s="14"/>
      <c r="L15" s="14"/>
    </row>
    <row r="16" spans="1:12" x14ac:dyDescent="0.2">
      <c r="A16" s="20"/>
      <c r="B16" s="21"/>
      <c r="C16" s="21"/>
      <c r="D16" s="21"/>
      <c r="E16" s="21"/>
      <c r="F16" s="21"/>
      <c r="G16" s="21"/>
      <c r="H16" s="21"/>
      <c r="I16" s="22">
        <v>0</v>
      </c>
      <c r="J16" s="15"/>
      <c r="K16" s="14"/>
      <c r="L16" s="14"/>
    </row>
    <row r="17" spans="1:12" x14ac:dyDescent="0.2">
      <c r="A17" s="20"/>
      <c r="B17" s="21"/>
      <c r="C17" s="21"/>
      <c r="D17" s="21"/>
      <c r="E17" s="21"/>
      <c r="F17" s="21"/>
      <c r="G17" s="21"/>
      <c r="H17" s="21"/>
      <c r="I17" s="22">
        <v>0</v>
      </c>
      <c r="J17" s="15"/>
      <c r="K17" s="14"/>
      <c r="L17" s="14"/>
    </row>
    <row r="18" spans="1:12" x14ac:dyDescent="0.2">
      <c r="A18" s="20"/>
      <c r="B18" s="21"/>
      <c r="C18" s="21"/>
      <c r="D18" s="21"/>
      <c r="E18" s="21"/>
      <c r="F18" s="21"/>
      <c r="G18" s="21"/>
      <c r="H18" s="21"/>
      <c r="I18" s="22">
        <v>0</v>
      </c>
      <c r="J18" s="15"/>
      <c r="K18" s="14"/>
      <c r="L18" s="14"/>
    </row>
    <row r="19" spans="1:12" x14ac:dyDescent="0.2">
      <c r="A19" s="20"/>
      <c r="B19" s="21"/>
      <c r="C19" s="21"/>
      <c r="D19" s="21"/>
      <c r="E19" s="21"/>
      <c r="F19" s="21"/>
      <c r="G19" s="21"/>
      <c r="H19" s="21"/>
      <c r="I19" s="22">
        <v>0</v>
      </c>
      <c r="J19" s="15"/>
      <c r="K19" s="14"/>
      <c r="L19" s="14"/>
    </row>
    <row r="20" spans="1:12" x14ac:dyDescent="0.2">
      <c r="A20" s="20"/>
      <c r="B20" s="21"/>
      <c r="C20" s="21"/>
      <c r="D20" s="21"/>
      <c r="E20" s="21"/>
      <c r="F20" s="21"/>
      <c r="G20" s="21"/>
      <c r="H20" s="21"/>
      <c r="I20" s="22">
        <v>0</v>
      </c>
      <c r="J20" s="15"/>
      <c r="K20" s="14"/>
      <c r="L20" s="14"/>
    </row>
    <row r="21" spans="1:12" x14ac:dyDescent="0.2">
      <c r="A21" s="20"/>
      <c r="B21" s="21"/>
      <c r="C21" s="21"/>
      <c r="D21" s="21"/>
      <c r="E21" s="21"/>
      <c r="F21" s="21"/>
      <c r="G21" s="21"/>
      <c r="H21" s="21"/>
      <c r="I21" s="22">
        <v>0</v>
      </c>
      <c r="J21" s="15"/>
      <c r="K21" s="14"/>
      <c r="L21" s="14"/>
    </row>
    <row r="22" spans="1:12" x14ac:dyDescent="0.2">
      <c r="A22" s="20"/>
      <c r="B22" s="21"/>
      <c r="C22" s="21"/>
      <c r="D22" s="21"/>
      <c r="E22" s="21"/>
      <c r="F22" s="21"/>
      <c r="G22" s="21"/>
      <c r="H22" s="21"/>
      <c r="I22" s="22">
        <v>0</v>
      </c>
      <c r="J22" s="15"/>
      <c r="K22" s="14"/>
      <c r="L22" s="14"/>
    </row>
    <row r="23" spans="1:12" x14ac:dyDescent="0.2">
      <c r="A23" s="20"/>
      <c r="B23" s="21"/>
      <c r="C23" s="21"/>
      <c r="D23" s="21"/>
      <c r="E23" s="21"/>
      <c r="F23" s="21"/>
      <c r="G23" s="21"/>
      <c r="H23" s="21"/>
      <c r="I23" s="22">
        <v>0</v>
      </c>
      <c r="J23" s="15"/>
      <c r="K23" s="14"/>
      <c r="L23" s="14"/>
    </row>
    <row r="24" spans="1:12" x14ac:dyDescent="0.2">
      <c r="A24" s="20"/>
      <c r="B24" s="21"/>
      <c r="C24" s="21"/>
      <c r="D24" s="21"/>
      <c r="E24" s="21"/>
      <c r="F24" s="21"/>
      <c r="G24" s="21"/>
      <c r="H24" s="21"/>
      <c r="I24" s="22">
        <v>0</v>
      </c>
      <c r="J24" s="15"/>
      <c r="K24" s="14"/>
      <c r="L24" s="14"/>
    </row>
    <row r="25" spans="1:12" x14ac:dyDescent="0.2">
      <c r="A25" s="20"/>
      <c r="B25" s="21"/>
      <c r="C25" s="21"/>
      <c r="D25" s="21"/>
      <c r="E25" s="21"/>
      <c r="F25" s="21"/>
      <c r="G25" s="21"/>
      <c r="H25" s="21"/>
      <c r="I25" s="22">
        <v>0</v>
      </c>
      <c r="J25" s="15"/>
      <c r="K25" s="14"/>
      <c r="L25" s="14"/>
    </row>
    <row r="26" spans="1:12" x14ac:dyDescent="0.2">
      <c r="A26" s="20"/>
      <c r="B26" s="21"/>
      <c r="C26" s="21"/>
      <c r="D26" s="21"/>
      <c r="E26" s="21"/>
      <c r="F26" s="21"/>
      <c r="G26" s="21"/>
      <c r="H26" s="21"/>
      <c r="I26" s="22">
        <v>0</v>
      </c>
      <c r="J26" s="15"/>
      <c r="K26" s="14"/>
      <c r="L26" s="14"/>
    </row>
    <row r="27" spans="1:12" x14ac:dyDescent="0.2">
      <c r="A27" s="20"/>
      <c r="B27" s="21"/>
      <c r="C27" s="21"/>
      <c r="D27" s="21"/>
      <c r="E27" s="21"/>
      <c r="F27" s="21"/>
      <c r="G27" s="21"/>
      <c r="H27" s="21"/>
      <c r="I27" s="22">
        <v>0</v>
      </c>
      <c r="J27" s="15"/>
      <c r="K27" s="14"/>
      <c r="L27" s="14"/>
    </row>
    <row r="28" spans="1:12" x14ac:dyDescent="0.2">
      <c r="A28" s="20"/>
      <c r="B28" s="21"/>
      <c r="C28" s="21"/>
      <c r="D28" s="21"/>
      <c r="E28" s="21"/>
      <c r="F28" s="21"/>
      <c r="G28" s="21"/>
      <c r="H28" s="21"/>
      <c r="I28" s="22">
        <v>0</v>
      </c>
      <c r="J28" s="15"/>
      <c r="K28" s="14"/>
      <c r="L28" s="14"/>
    </row>
    <row r="29" spans="1:12" x14ac:dyDescent="0.2">
      <c r="A29" s="20"/>
      <c r="B29" s="21"/>
      <c r="C29" s="21"/>
      <c r="D29" s="21"/>
      <c r="E29" s="21"/>
      <c r="F29" s="21"/>
      <c r="G29" s="21"/>
      <c r="H29" s="21"/>
      <c r="I29" s="22">
        <v>0</v>
      </c>
      <c r="J29" s="15"/>
      <c r="K29" s="14"/>
      <c r="L29" s="14"/>
    </row>
    <row r="30" spans="1:12" x14ac:dyDescent="0.2">
      <c r="A30" s="20"/>
      <c r="B30" s="21"/>
      <c r="C30" s="21"/>
      <c r="D30" s="21"/>
      <c r="E30" s="21"/>
      <c r="F30" s="21"/>
      <c r="G30" s="21"/>
      <c r="H30" s="21"/>
      <c r="I30" s="22">
        <v>0</v>
      </c>
      <c r="J30" s="15"/>
      <c r="K30" s="14"/>
      <c r="L30" s="14"/>
    </row>
    <row r="31" spans="1:12" x14ac:dyDescent="0.2">
      <c r="A31" s="20"/>
      <c r="B31" s="21"/>
      <c r="C31" s="21"/>
      <c r="D31" s="21"/>
      <c r="E31" s="21"/>
      <c r="F31" s="21"/>
      <c r="G31" s="21"/>
      <c r="H31" s="21"/>
      <c r="I31" s="22">
        <v>5</v>
      </c>
      <c r="J31" s="15"/>
      <c r="K31" s="14"/>
      <c r="L31" s="14"/>
    </row>
    <row r="32" spans="1:12" x14ac:dyDescent="0.2">
      <c r="A32" s="20"/>
      <c r="B32" s="21"/>
      <c r="C32" s="21"/>
      <c r="D32" s="21"/>
      <c r="E32" s="21"/>
      <c r="F32" s="21"/>
      <c r="G32" s="21"/>
      <c r="H32" s="21"/>
      <c r="I32" s="22">
        <v>0</v>
      </c>
      <c r="J32" s="15"/>
      <c r="K32" s="14"/>
      <c r="L32" s="14"/>
    </row>
    <row r="33" spans="1:12" x14ac:dyDescent="0.2">
      <c r="A33" s="20"/>
      <c r="B33" s="21"/>
      <c r="C33" s="21"/>
      <c r="D33" s="21"/>
      <c r="E33" s="21"/>
      <c r="F33" s="21"/>
      <c r="G33" s="21"/>
      <c r="H33" s="21"/>
      <c r="I33" s="22">
        <v>0</v>
      </c>
      <c r="J33" s="15"/>
      <c r="K33" s="14"/>
      <c r="L33" s="14"/>
    </row>
    <row r="34" spans="1:12" x14ac:dyDescent="0.2">
      <c r="A34" s="20"/>
      <c r="B34" s="21"/>
      <c r="C34" s="21"/>
      <c r="D34" s="21"/>
      <c r="E34" s="21"/>
      <c r="F34" s="21"/>
      <c r="G34" s="21"/>
      <c r="H34" s="21"/>
      <c r="I34" s="22">
        <v>0</v>
      </c>
      <c r="J34" s="15"/>
      <c r="K34" s="14"/>
      <c r="L34" s="14"/>
    </row>
    <row r="35" spans="1:12" x14ac:dyDescent="0.2">
      <c r="A35" s="20"/>
      <c r="B35" s="21"/>
      <c r="C35" s="21"/>
      <c r="D35" s="21"/>
      <c r="E35" s="21"/>
      <c r="F35" s="21"/>
      <c r="G35" s="21"/>
      <c r="H35" s="21"/>
      <c r="I35" s="22">
        <v>0</v>
      </c>
      <c r="J35" s="15"/>
      <c r="K35" s="14"/>
      <c r="L35" s="14"/>
    </row>
    <row r="36" spans="1:12" x14ac:dyDescent="0.2">
      <c r="A36" s="20"/>
      <c r="B36" s="21"/>
      <c r="C36" s="21"/>
      <c r="D36" s="21"/>
      <c r="E36" s="21"/>
      <c r="F36" s="21"/>
      <c r="G36" s="21"/>
      <c r="H36" s="21"/>
      <c r="I36" s="22">
        <v>0</v>
      </c>
      <c r="J36" s="15"/>
      <c r="K36" s="14"/>
      <c r="L36" s="14"/>
    </row>
    <row r="37" spans="1:12" x14ac:dyDescent="0.2">
      <c r="A37" s="20"/>
      <c r="B37" s="21"/>
      <c r="C37" s="21"/>
      <c r="D37" s="21"/>
      <c r="E37" s="21"/>
      <c r="F37" s="21"/>
      <c r="G37" s="21"/>
      <c r="H37" s="21"/>
      <c r="I37" s="22">
        <v>0</v>
      </c>
      <c r="J37" s="15"/>
      <c r="K37" s="14"/>
      <c r="L37" s="14"/>
    </row>
    <row r="38" spans="1:12" x14ac:dyDescent="0.2">
      <c r="A38" s="20"/>
      <c r="B38" s="21"/>
      <c r="C38" s="21"/>
      <c r="D38" s="21"/>
      <c r="E38" s="21"/>
      <c r="F38" s="21"/>
      <c r="G38" s="21"/>
      <c r="H38" s="21"/>
      <c r="I38" s="22">
        <v>0</v>
      </c>
      <c r="J38" s="15"/>
      <c r="K38" s="14"/>
      <c r="L38" s="14"/>
    </row>
  </sheetData>
  <mergeCells count="1"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DBFC6-436F-504A-BB12-34CB5A9686E1}">
  <dimension ref="A1:L38"/>
  <sheetViews>
    <sheetView workbookViewId="0">
      <selection activeCell="G2" sqref="G2"/>
    </sheetView>
  </sheetViews>
  <sheetFormatPr baseColWidth="10" defaultRowHeight="15" x14ac:dyDescent="0.2"/>
  <cols>
    <col min="1" max="1" width="19" customWidth="1"/>
    <col min="2" max="2" width="17.83203125" customWidth="1"/>
  </cols>
  <sheetData>
    <row r="1" spans="1:12" x14ac:dyDescent="0.2">
      <c r="A1" s="55">
        <v>45206</v>
      </c>
      <c r="B1" s="56"/>
      <c r="C1" s="56"/>
      <c r="D1" s="56"/>
      <c r="E1" s="56"/>
      <c r="F1" s="56"/>
      <c r="G1" s="56"/>
      <c r="H1" s="56"/>
      <c r="I1" s="57"/>
      <c r="J1" s="15"/>
      <c r="K1" s="16"/>
      <c r="L1" s="14"/>
    </row>
    <row r="2" spans="1:12" x14ac:dyDescent="0.2">
      <c r="A2" s="17" t="s">
        <v>4</v>
      </c>
      <c r="B2" s="18" t="s">
        <v>35</v>
      </c>
      <c r="C2" s="18" t="s">
        <v>83</v>
      </c>
      <c r="D2" s="18" t="s">
        <v>6</v>
      </c>
      <c r="E2" s="18" t="s">
        <v>7</v>
      </c>
      <c r="F2" s="18" t="s">
        <v>32</v>
      </c>
      <c r="G2" s="18" t="s">
        <v>135</v>
      </c>
      <c r="H2" s="18" t="s">
        <v>60</v>
      </c>
      <c r="I2" s="18" t="s">
        <v>8</v>
      </c>
      <c r="J2" s="15"/>
      <c r="K2" s="19" t="s">
        <v>9</v>
      </c>
      <c r="L2" s="14"/>
    </row>
    <row r="3" spans="1:12" x14ac:dyDescent="0.2">
      <c r="A3" s="20"/>
      <c r="B3" s="21"/>
      <c r="C3" s="21"/>
      <c r="D3" s="21"/>
      <c r="E3" s="21"/>
      <c r="F3" s="21"/>
      <c r="G3" s="21"/>
      <c r="H3" s="21"/>
      <c r="I3" s="22">
        <v>0</v>
      </c>
      <c r="J3" s="15"/>
      <c r="K3" s="14"/>
      <c r="L3" s="14"/>
    </row>
    <row r="4" spans="1:12" x14ac:dyDescent="0.2">
      <c r="A4" s="20"/>
      <c r="B4" s="21"/>
      <c r="C4" s="21"/>
      <c r="D4" s="21"/>
      <c r="E4" s="21"/>
      <c r="F4" s="21"/>
      <c r="G4" s="21"/>
      <c r="H4" s="21"/>
      <c r="I4" s="22">
        <v>0</v>
      </c>
      <c r="J4" s="15"/>
      <c r="L4" s="14"/>
    </row>
    <row r="5" spans="1:12" x14ac:dyDescent="0.2">
      <c r="A5" s="20"/>
      <c r="B5" s="21"/>
      <c r="C5" s="21"/>
      <c r="D5" s="21"/>
      <c r="E5" s="21"/>
      <c r="F5" s="21"/>
      <c r="G5" s="21"/>
      <c r="H5" s="21"/>
      <c r="I5" s="22">
        <v>0</v>
      </c>
      <c r="J5" s="15"/>
      <c r="K5" t="s">
        <v>11</v>
      </c>
    </row>
    <row r="6" spans="1:12" x14ac:dyDescent="0.2">
      <c r="A6" s="20"/>
      <c r="B6" s="21"/>
      <c r="C6" s="21"/>
      <c r="D6" s="21"/>
      <c r="E6" s="21"/>
      <c r="F6" s="21"/>
      <c r="G6" s="21"/>
      <c r="H6" s="21"/>
      <c r="I6" s="22">
        <v>0</v>
      </c>
      <c r="J6" s="15"/>
      <c r="K6" t="s">
        <v>12</v>
      </c>
    </row>
    <row r="7" spans="1:12" x14ac:dyDescent="0.2">
      <c r="A7" s="20"/>
      <c r="B7" s="21"/>
      <c r="C7" s="21"/>
      <c r="D7" s="21"/>
      <c r="E7" s="21"/>
      <c r="F7" s="21"/>
      <c r="G7" s="21"/>
      <c r="H7" s="21"/>
      <c r="I7" s="22">
        <v>0</v>
      </c>
      <c r="J7" s="15"/>
      <c r="K7" t="s">
        <v>29</v>
      </c>
    </row>
    <row r="8" spans="1:12" x14ac:dyDescent="0.2">
      <c r="A8" s="20"/>
      <c r="B8" s="21"/>
      <c r="C8" s="21"/>
      <c r="D8" s="21"/>
      <c r="E8" s="21"/>
      <c r="F8" s="21"/>
      <c r="G8" s="21"/>
      <c r="H8" s="21"/>
      <c r="I8" s="22">
        <v>0</v>
      </c>
      <c r="J8" s="15"/>
      <c r="K8" t="s">
        <v>30</v>
      </c>
    </row>
    <row r="9" spans="1:12" x14ac:dyDescent="0.2">
      <c r="A9" s="20"/>
      <c r="B9" s="21"/>
      <c r="C9" s="21"/>
      <c r="D9" s="21"/>
      <c r="E9" s="21"/>
      <c r="F9" s="21"/>
      <c r="G9" s="21"/>
      <c r="H9" s="21"/>
      <c r="I9" s="22">
        <v>0</v>
      </c>
      <c r="J9" s="15"/>
      <c r="K9" t="s">
        <v>139</v>
      </c>
    </row>
    <row r="10" spans="1:12" x14ac:dyDescent="0.2">
      <c r="A10" s="20"/>
      <c r="B10" s="21"/>
      <c r="C10" s="21"/>
      <c r="D10" s="21"/>
      <c r="E10" s="21"/>
      <c r="F10" s="21"/>
      <c r="G10" s="21"/>
      <c r="H10" s="21"/>
      <c r="I10" s="22">
        <v>0</v>
      </c>
      <c r="J10" s="15"/>
      <c r="K10" t="s">
        <v>61</v>
      </c>
    </row>
    <row r="11" spans="1:12" x14ac:dyDescent="0.2">
      <c r="A11" s="20"/>
      <c r="B11" s="21"/>
      <c r="C11" s="21"/>
      <c r="D11" s="21"/>
      <c r="E11" s="21"/>
      <c r="F11" s="21"/>
      <c r="G11" s="21"/>
      <c r="H11" s="21"/>
      <c r="I11" s="22">
        <v>0</v>
      </c>
      <c r="J11" s="15"/>
      <c r="K11" t="s">
        <v>79</v>
      </c>
    </row>
    <row r="12" spans="1:12" x14ac:dyDescent="0.2">
      <c r="A12" s="20"/>
      <c r="B12" s="21"/>
      <c r="C12" s="21"/>
      <c r="D12" s="21"/>
      <c r="E12" s="21"/>
      <c r="F12" s="21"/>
      <c r="G12" s="21"/>
      <c r="H12" s="21"/>
      <c r="I12" s="22">
        <v>0</v>
      </c>
      <c r="J12" s="15"/>
      <c r="K12" t="s">
        <v>136</v>
      </c>
      <c r="L12" s="14"/>
    </row>
    <row r="13" spans="1:12" x14ac:dyDescent="0.2">
      <c r="A13" s="20"/>
      <c r="B13" s="21"/>
      <c r="C13" s="21"/>
      <c r="D13" s="21"/>
      <c r="E13" s="21"/>
      <c r="F13" s="21"/>
      <c r="G13" s="21"/>
      <c r="H13" s="21"/>
      <c r="I13" s="22">
        <v>0</v>
      </c>
      <c r="J13" s="15"/>
      <c r="K13" s="14"/>
      <c r="L13" s="14"/>
    </row>
    <row r="14" spans="1:12" x14ac:dyDescent="0.2">
      <c r="A14" s="20"/>
      <c r="B14" s="21"/>
      <c r="C14" s="21"/>
      <c r="D14" s="21"/>
      <c r="E14" s="21"/>
      <c r="F14" s="21"/>
      <c r="G14" s="21"/>
      <c r="H14" s="21"/>
      <c r="I14" s="22">
        <v>0</v>
      </c>
      <c r="J14" s="15"/>
      <c r="K14" s="14"/>
      <c r="L14" s="14"/>
    </row>
    <row r="15" spans="1:12" x14ac:dyDescent="0.2">
      <c r="A15" s="20"/>
      <c r="B15" s="21"/>
      <c r="C15" s="21"/>
      <c r="D15" s="21"/>
      <c r="E15" s="21"/>
      <c r="F15" s="21"/>
      <c r="G15" s="21"/>
      <c r="H15" s="21"/>
      <c r="I15" s="22">
        <v>0</v>
      </c>
      <c r="J15" s="15"/>
      <c r="K15" s="14"/>
      <c r="L15" s="14"/>
    </row>
    <row r="16" spans="1:12" x14ac:dyDescent="0.2">
      <c r="A16" s="20"/>
      <c r="B16" s="21"/>
      <c r="C16" s="21"/>
      <c r="D16" s="21"/>
      <c r="E16" s="21"/>
      <c r="F16" s="21"/>
      <c r="G16" s="21"/>
      <c r="H16" s="21"/>
      <c r="I16" s="22">
        <v>0</v>
      </c>
      <c r="J16" s="15"/>
      <c r="K16" s="14"/>
      <c r="L16" s="14"/>
    </row>
    <row r="17" spans="1:12" x14ac:dyDescent="0.2">
      <c r="A17" s="20"/>
      <c r="B17" s="21"/>
      <c r="C17" s="21"/>
      <c r="D17" s="21"/>
      <c r="E17" s="21"/>
      <c r="F17" s="21"/>
      <c r="G17" s="21"/>
      <c r="H17" s="21"/>
      <c r="I17" s="22">
        <v>0</v>
      </c>
      <c r="J17" s="15"/>
      <c r="K17" s="14"/>
      <c r="L17" s="14"/>
    </row>
    <row r="18" spans="1:12" x14ac:dyDescent="0.2">
      <c r="A18" s="20"/>
      <c r="B18" s="21"/>
      <c r="C18" s="21"/>
      <c r="D18" s="21"/>
      <c r="E18" s="21"/>
      <c r="F18" s="21"/>
      <c r="G18" s="21"/>
      <c r="H18" s="21"/>
      <c r="I18" s="22">
        <v>0</v>
      </c>
      <c r="J18" s="15"/>
      <c r="K18" s="14"/>
      <c r="L18" s="14"/>
    </row>
    <row r="19" spans="1:12" x14ac:dyDescent="0.2">
      <c r="A19" s="20"/>
      <c r="B19" s="21"/>
      <c r="C19" s="21"/>
      <c r="D19" s="21"/>
      <c r="E19" s="21"/>
      <c r="F19" s="21"/>
      <c r="G19" s="21"/>
      <c r="H19" s="21"/>
      <c r="I19" s="22">
        <v>0</v>
      </c>
      <c r="J19" s="15"/>
      <c r="K19" s="14"/>
      <c r="L19" s="14"/>
    </row>
    <row r="20" spans="1:12" x14ac:dyDescent="0.2">
      <c r="A20" s="20"/>
      <c r="B20" s="21"/>
      <c r="C20" s="21"/>
      <c r="D20" s="21"/>
      <c r="E20" s="21"/>
      <c r="F20" s="21"/>
      <c r="G20" s="21"/>
      <c r="H20" s="21"/>
      <c r="I20" s="22">
        <v>0</v>
      </c>
      <c r="J20" s="15"/>
      <c r="K20" s="14"/>
      <c r="L20" s="14"/>
    </row>
    <row r="21" spans="1:12" x14ac:dyDescent="0.2">
      <c r="A21" s="20"/>
      <c r="B21" s="21"/>
      <c r="C21" s="21"/>
      <c r="D21" s="21"/>
      <c r="E21" s="21"/>
      <c r="F21" s="21"/>
      <c r="G21" s="21"/>
      <c r="H21" s="21"/>
      <c r="I21" s="22">
        <v>0</v>
      </c>
      <c r="J21" s="15"/>
      <c r="K21" s="14"/>
      <c r="L21" s="14"/>
    </row>
    <row r="22" spans="1:12" x14ac:dyDescent="0.2">
      <c r="A22" s="20"/>
      <c r="B22" s="21"/>
      <c r="C22" s="21"/>
      <c r="D22" s="21"/>
      <c r="E22" s="21"/>
      <c r="F22" s="21"/>
      <c r="G22" s="21"/>
      <c r="H22" s="21"/>
      <c r="I22" s="22">
        <v>0</v>
      </c>
      <c r="J22" s="15"/>
      <c r="K22" s="14"/>
      <c r="L22" s="14"/>
    </row>
    <row r="23" spans="1:12" x14ac:dyDescent="0.2">
      <c r="A23" s="20"/>
      <c r="B23" s="21"/>
      <c r="C23" s="21"/>
      <c r="D23" s="21"/>
      <c r="E23" s="21"/>
      <c r="F23" s="21"/>
      <c r="G23" s="21"/>
      <c r="H23" s="21"/>
      <c r="I23" s="22">
        <v>0</v>
      </c>
      <c r="J23" s="15"/>
      <c r="K23" s="14"/>
      <c r="L23" s="14"/>
    </row>
    <row r="24" spans="1:12" x14ac:dyDescent="0.2">
      <c r="A24" s="20"/>
      <c r="B24" s="21"/>
      <c r="C24" s="21"/>
      <c r="D24" s="21"/>
      <c r="E24" s="21"/>
      <c r="F24" s="21"/>
      <c r="G24" s="21"/>
      <c r="H24" s="21"/>
      <c r="I24" s="22">
        <v>0</v>
      </c>
      <c r="J24" s="15"/>
      <c r="K24" s="14"/>
      <c r="L24" s="14"/>
    </row>
    <row r="25" spans="1:12" x14ac:dyDescent="0.2">
      <c r="A25" s="20"/>
      <c r="B25" s="21"/>
      <c r="C25" s="21"/>
      <c r="D25" s="21"/>
      <c r="E25" s="21"/>
      <c r="F25" s="21"/>
      <c r="G25" s="21"/>
      <c r="H25" s="21"/>
      <c r="I25" s="22">
        <v>0</v>
      </c>
      <c r="J25" s="15"/>
      <c r="K25" s="14"/>
      <c r="L25" s="14"/>
    </row>
    <row r="26" spans="1:12" x14ac:dyDescent="0.2">
      <c r="A26" s="20"/>
      <c r="B26" s="21"/>
      <c r="C26" s="21"/>
      <c r="D26" s="21"/>
      <c r="E26" s="21"/>
      <c r="F26" s="21"/>
      <c r="G26" s="21"/>
      <c r="H26" s="21"/>
      <c r="I26" s="22">
        <v>0</v>
      </c>
      <c r="J26" s="15"/>
      <c r="K26" s="14"/>
      <c r="L26" s="14"/>
    </row>
    <row r="27" spans="1:12" x14ac:dyDescent="0.2">
      <c r="A27" s="20"/>
      <c r="B27" s="21"/>
      <c r="C27" s="21"/>
      <c r="D27" s="21"/>
      <c r="E27" s="21"/>
      <c r="F27" s="21"/>
      <c r="G27" s="21"/>
      <c r="H27" s="21"/>
      <c r="I27" s="22">
        <v>0</v>
      </c>
      <c r="J27" s="15"/>
      <c r="K27" s="14"/>
      <c r="L27" s="14"/>
    </row>
    <row r="28" spans="1:12" x14ac:dyDescent="0.2">
      <c r="A28" s="20"/>
      <c r="B28" s="21"/>
      <c r="C28" s="21"/>
      <c r="D28" s="21"/>
      <c r="E28" s="21"/>
      <c r="F28" s="21"/>
      <c r="G28" s="21"/>
      <c r="H28" s="21"/>
      <c r="I28" s="22">
        <v>0</v>
      </c>
      <c r="J28" s="15"/>
      <c r="K28" s="14"/>
      <c r="L28" s="14"/>
    </row>
    <row r="29" spans="1:12" x14ac:dyDescent="0.2">
      <c r="A29" s="20"/>
      <c r="B29" s="21"/>
      <c r="C29" s="21"/>
      <c r="D29" s="21"/>
      <c r="E29" s="21"/>
      <c r="F29" s="21"/>
      <c r="G29" s="21"/>
      <c r="H29" s="21"/>
      <c r="I29" s="22">
        <v>0</v>
      </c>
      <c r="J29" s="15"/>
      <c r="K29" s="14"/>
      <c r="L29" s="14"/>
    </row>
    <row r="30" spans="1:12" x14ac:dyDescent="0.2">
      <c r="A30" s="20"/>
      <c r="B30" s="21"/>
      <c r="C30" s="21"/>
      <c r="D30" s="21"/>
      <c r="E30" s="21"/>
      <c r="F30" s="21"/>
      <c r="G30" s="21"/>
      <c r="H30" s="21"/>
      <c r="I30" s="22">
        <v>0</v>
      </c>
      <c r="J30" s="15"/>
      <c r="K30" s="14"/>
      <c r="L30" s="14"/>
    </row>
    <row r="31" spans="1:12" x14ac:dyDescent="0.2">
      <c r="A31" s="20"/>
      <c r="B31" s="21"/>
      <c r="C31" s="21"/>
      <c r="D31" s="21"/>
      <c r="E31" s="21"/>
      <c r="F31" s="21"/>
      <c r="G31" s="21"/>
      <c r="H31" s="21"/>
      <c r="I31" s="22">
        <v>5</v>
      </c>
      <c r="J31" s="15"/>
      <c r="K31" s="14"/>
      <c r="L31" s="14"/>
    </row>
    <row r="32" spans="1:12" x14ac:dyDescent="0.2">
      <c r="A32" s="20"/>
      <c r="B32" s="21"/>
      <c r="C32" s="21"/>
      <c r="D32" s="21"/>
      <c r="E32" s="21"/>
      <c r="F32" s="21"/>
      <c r="G32" s="21"/>
      <c r="H32" s="21"/>
      <c r="I32" s="22">
        <v>0</v>
      </c>
      <c r="J32" s="15"/>
      <c r="K32" s="14"/>
      <c r="L32" s="14"/>
    </row>
    <row r="33" spans="1:12" x14ac:dyDescent="0.2">
      <c r="A33" s="20"/>
      <c r="B33" s="21"/>
      <c r="C33" s="21"/>
      <c r="D33" s="21"/>
      <c r="E33" s="21"/>
      <c r="F33" s="21"/>
      <c r="G33" s="21"/>
      <c r="H33" s="21"/>
      <c r="I33" s="22">
        <v>0</v>
      </c>
      <c r="J33" s="15"/>
      <c r="K33" s="14"/>
      <c r="L33" s="14"/>
    </row>
    <row r="34" spans="1:12" x14ac:dyDescent="0.2">
      <c r="A34" s="20"/>
      <c r="B34" s="21"/>
      <c r="C34" s="21"/>
      <c r="D34" s="21"/>
      <c r="E34" s="21"/>
      <c r="F34" s="21"/>
      <c r="G34" s="21"/>
      <c r="H34" s="21"/>
      <c r="I34" s="22">
        <v>0</v>
      </c>
      <c r="J34" s="15"/>
      <c r="K34" s="14"/>
      <c r="L34" s="14"/>
    </row>
    <row r="35" spans="1:12" x14ac:dyDescent="0.2">
      <c r="A35" s="20"/>
      <c r="B35" s="21"/>
      <c r="C35" s="21"/>
      <c r="D35" s="21"/>
      <c r="E35" s="21"/>
      <c r="F35" s="21"/>
      <c r="G35" s="21"/>
      <c r="H35" s="21"/>
      <c r="I35" s="22">
        <v>0</v>
      </c>
      <c r="J35" s="15"/>
      <c r="K35" s="14"/>
      <c r="L35" s="14"/>
    </row>
    <row r="36" spans="1:12" x14ac:dyDescent="0.2">
      <c r="A36" s="20"/>
      <c r="B36" s="21"/>
      <c r="C36" s="21"/>
      <c r="D36" s="21"/>
      <c r="E36" s="21"/>
      <c r="F36" s="21"/>
      <c r="G36" s="21"/>
      <c r="H36" s="21"/>
      <c r="I36" s="22">
        <v>0</v>
      </c>
      <c r="J36" s="15"/>
      <c r="K36" s="14"/>
      <c r="L36" s="14"/>
    </row>
    <row r="37" spans="1:12" x14ac:dyDescent="0.2">
      <c r="A37" s="20"/>
      <c r="B37" s="21"/>
      <c r="C37" s="21"/>
      <c r="D37" s="21"/>
      <c r="E37" s="21"/>
      <c r="F37" s="21"/>
      <c r="G37" s="21"/>
      <c r="H37" s="21"/>
      <c r="I37" s="22">
        <v>0</v>
      </c>
      <c r="J37" s="15"/>
      <c r="K37" s="14"/>
      <c r="L37" s="14"/>
    </row>
    <row r="38" spans="1:12" x14ac:dyDescent="0.2">
      <c r="A38" s="20"/>
      <c r="B38" s="21"/>
      <c r="C38" s="21"/>
      <c r="D38" s="21"/>
      <c r="E38" s="21"/>
      <c r="F38" s="21"/>
      <c r="G38" s="21"/>
      <c r="H38" s="21"/>
      <c r="I38" s="22">
        <v>0</v>
      </c>
      <c r="J38" s="15"/>
      <c r="K38" s="14"/>
      <c r="L38" s="14"/>
    </row>
  </sheetData>
  <mergeCells count="1">
    <mergeCell ref="A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49D57-A190-4A0C-B1B5-D68A618EAB62}">
  <sheetPr codeName="Sheet7"/>
  <dimension ref="A1:L42"/>
  <sheetViews>
    <sheetView workbookViewId="0">
      <selection activeCell="H2" sqref="H2"/>
    </sheetView>
  </sheetViews>
  <sheetFormatPr baseColWidth="10" defaultColWidth="8.83203125" defaultRowHeight="15" x14ac:dyDescent="0.2"/>
  <cols>
    <col min="1" max="2" width="22.6640625" customWidth="1"/>
    <col min="3" max="4" width="13.33203125" customWidth="1"/>
    <col min="5" max="10" width="11.5" customWidth="1"/>
    <col min="12" max="12" width="19.1640625" customWidth="1"/>
  </cols>
  <sheetData>
    <row r="1" spans="1:12" x14ac:dyDescent="0.2">
      <c r="A1" s="52">
        <v>45213</v>
      </c>
      <c r="B1" s="53"/>
      <c r="C1" s="53"/>
      <c r="D1" s="53"/>
      <c r="E1" s="53"/>
      <c r="F1" s="53"/>
      <c r="G1" s="53"/>
      <c r="H1" s="53"/>
      <c r="I1" s="53"/>
      <c r="J1" s="54"/>
      <c r="L1" s="10"/>
    </row>
    <row r="2" spans="1:12" ht="32" x14ac:dyDescent="0.2">
      <c r="A2" s="11" t="s">
        <v>4</v>
      </c>
      <c r="B2" s="11" t="s">
        <v>36</v>
      </c>
      <c r="C2" s="11" t="s">
        <v>5</v>
      </c>
      <c r="D2" s="11" t="s">
        <v>83</v>
      </c>
      <c r="E2" s="11" t="s">
        <v>6</v>
      </c>
      <c r="F2" s="11" t="s">
        <v>7</v>
      </c>
      <c r="G2" s="11" t="s">
        <v>34</v>
      </c>
      <c r="H2" s="11" t="s">
        <v>135</v>
      </c>
      <c r="I2" s="11" t="s">
        <v>60</v>
      </c>
      <c r="J2" s="9" t="s">
        <v>8</v>
      </c>
      <c r="L2" s="3" t="s">
        <v>9</v>
      </c>
    </row>
    <row r="3" spans="1:12" x14ac:dyDescent="0.2">
      <c r="A3" s="1"/>
      <c r="B3" s="1"/>
      <c r="C3" s="2"/>
      <c r="D3" s="2"/>
      <c r="E3" s="1"/>
      <c r="F3" s="1"/>
      <c r="G3" s="1"/>
      <c r="H3" s="1"/>
      <c r="I3" s="1"/>
      <c r="J3" s="2">
        <f t="shared" ref="J3:J42" si="0">SUM(C3:G3)</f>
        <v>0</v>
      </c>
      <c r="L3" t="s">
        <v>10</v>
      </c>
    </row>
    <row r="4" spans="1:12" x14ac:dyDescent="0.2">
      <c r="A4" s="1"/>
      <c r="B4" s="1"/>
      <c r="C4" s="2"/>
      <c r="D4" s="2"/>
      <c r="E4" s="1"/>
      <c r="F4" s="1"/>
      <c r="G4" s="1"/>
      <c r="H4" s="1"/>
      <c r="I4" s="1"/>
      <c r="J4" s="2">
        <f t="shared" si="0"/>
        <v>0</v>
      </c>
      <c r="L4" t="s">
        <v>11</v>
      </c>
    </row>
    <row r="5" spans="1:12" x14ac:dyDescent="0.2">
      <c r="A5" s="1"/>
      <c r="B5" s="1"/>
      <c r="C5" s="2"/>
      <c r="D5" s="2"/>
      <c r="E5" s="1"/>
      <c r="F5" s="1"/>
      <c r="G5" s="1"/>
      <c r="H5" s="1"/>
      <c r="I5" s="1"/>
      <c r="J5" s="2">
        <f t="shared" si="0"/>
        <v>0</v>
      </c>
      <c r="L5" t="s">
        <v>12</v>
      </c>
    </row>
    <row r="6" spans="1:12" x14ac:dyDescent="0.2">
      <c r="A6" s="1"/>
      <c r="B6" s="1"/>
      <c r="C6" s="2"/>
      <c r="D6" s="2"/>
      <c r="E6" s="1"/>
      <c r="F6" s="1"/>
      <c r="G6" s="1"/>
      <c r="H6" s="1"/>
      <c r="I6" s="1"/>
      <c r="J6" s="2">
        <f t="shared" si="0"/>
        <v>0</v>
      </c>
      <c r="L6" t="s">
        <v>29</v>
      </c>
    </row>
    <row r="7" spans="1:12" x14ac:dyDescent="0.2">
      <c r="A7" s="1"/>
      <c r="B7" s="1"/>
      <c r="C7" s="2"/>
      <c r="D7" s="2"/>
      <c r="E7" s="1"/>
      <c r="F7" s="1"/>
      <c r="G7" s="1"/>
      <c r="H7" s="1"/>
      <c r="I7" s="1"/>
      <c r="J7" s="2">
        <f t="shared" si="0"/>
        <v>0</v>
      </c>
      <c r="L7" t="s">
        <v>30</v>
      </c>
    </row>
    <row r="8" spans="1:12" x14ac:dyDescent="0.2">
      <c r="A8" s="1"/>
      <c r="B8" s="1"/>
      <c r="C8" s="2"/>
      <c r="D8" s="2"/>
      <c r="E8" s="1"/>
      <c r="F8" s="1"/>
      <c r="G8" s="1"/>
      <c r="H8" s="1"/>
      <c r="I8" s="1"/>
      <c r="J8" s="2">
        <f t="shared" si="0"/>
        <v>0</v>
      </c>
      <c r="L8" t="s">
        <v>140</v>
      </c>
    </row>
    <row r="9" spans="1:12" x14ac:dyDescent="0.2">
      <c r="A9" s="1"/>
      <c r="B9" s="1"/>
      <c r="C9" s="2"/>
      <c r="D9" s="2"/>
      <c r="E9" s="1"/>
      <c r="F9" s="1"/>
      <c r="G9" s="1"/>
      <c r="H9" s="1"/>
      <c r="I9" s="1"/>
      <c r="J9" s="2">
        <f t="shared" si="0"/>
        <v>0</v>
      </c>
      <c r="L9" t="s">
        <v>61</v>
      </c>
    </row>
    <row r="10" spans="1:12" x14ac:dyDescent="0.2">
      <c r="A10" s="1"/>
      <c r="B10" s="1"/>
      <c r="C10" s="2"/>
      <c r="D10" s="2"/>
      <c r="E10" s="1"/>
      <c r="F10" s="1"/>
      <c r="G10" s="1"/>
      <c r="H10" s="1"/>
      <c r="I10" s="1"/>
      <c r="J10" s="2">
        <f t="shared" si="0"/>
        <v>0</v>
      </c>
      <c r="L10" t="s">
        <v>79</v>
      </c>
    </row>
    <row r="11" spans="1:12" x14ac:dyDescent="0.2">
      <c r="A11" s="1"/>
      <c r="B11" s="1"/>
      <c r="C11" s="2"/>
      <c r="D11" s="2"/>
      <c r="E11" s="1"/>
      <c r="F11" s="1"/>
      <c r="G11" s="1"/>
      <c r="H11" s="1"/>
      <c r="I11" s="1"/>
      <c r="J11" s="2">
        <f t="shared" si="0"/>
        <v>0</v>
      </c>
      <c r="L11" t="s">
        <v>136</v>
      </c>
    </row>
    <row r="12" spans="1:12" x14ac:dyDescent="0.2">
      <c r="A12" s="1"/>
      <c r="B12" s="1"/>
      <c r="C12" s="2"/>
      <c r="D12" s="2"/>
      <c r="E12" s="1"/>
      <c r="F12" s="1"/>
      <c r="G12" s="1"/>
      <c r="H12" s="1"/>
      <c r="I12" s="1"/>
      <c r="J12" s="2">
        <f t="shared" si="0"/>
        <v>0</v>
      </c>
    </row>
    <row r="13" spans="1:12" x14ac:dyDescent="0.2">
      <c r="A13" s="1"/>
      <c r="B13" s="1"/>
      <c r="C13" s="2"/>
      <c r="D13" s="2"/>
      <c r="E13" s="1"/>
      <c r="F13" s="1"/>
      <c r="G13" s="1"/>
      <c r="H13" s="1"/>
      <c r="I13" s="1"/>
      <c r="J13" s="2">
        <f t="shared" si="0"/>
        <v>0</v>
      </c>
    </row>
    <row r="14" spans="1:12" x14ac:dyDescent="0.2">
      <c r="A14" s="1"/>
      <c r="B14" s="1"/>
      <c r="C14" s="2"/>
      <c r="D14" s="2"/>
      <c r="E14" s="1"/>
      <c r="F14" s="1"/>
      <c r="G14" s="1"/>
      <c r="H14" s="1"/>
      <c r="I14" s="1"/>
      <c r="J14" s="2">
        <f t="shared" si="0"/>
        <v>0</v>
      </c>
    </row>
    <row r="15" spans="1:12" x14ac:dyDescent="0.2">
      <c r="A15" s="1"/>
      <c r="B15" s="1"/>
      <c r="C15" s="2"/>
      <c r="D15" s="2"/>
      <c r="E15" s="1"/>
      <c r="F15" s="1"/>
      <c r="G15" s="1"/>
      <c r="H15" s="1"/>
      <c r="I15" s="1"/>
      <c r="J15" s="2">
        <f t="shared" si="0"/>
        <v>0</v>
      </c>
    </row>
    <row r="16" spans="1:12" x14ac:dyDescent="0.2">
      <c r="A16" s="1"/>
      <c r="B16" s="1"/>
      <c r="C16" s="2"/>
      <c r="D16" s="2"/>
      <c r="E16" s="1"/>
      <c r="F16" s="1"/>
      <c r="G16" s="1"/>
      <c r="H16" s="1"/>
      <c r="I16" s="1"/>
      <c r="J16" s="2">
        <f t="shared" si="0"/>
        <v>0</v>
      </c>
    </row>
    <row r="17" spans="1:10" x14ac:dyDescent="0.2">
      <c r="A17" s="1"/>
      <c r="B17" s="1"/>
      <c r="C17" s="2"/>
      <c r="D17" s="2"/>
      <c r="E17" s="1"/>
      <c r="F17" s="1"/>
      <c r="G17" s="1"/>
      <c r="H17" s="1"/>
      <c r="I17" s="1"/>
      <c r="J17" s="2">
        <f t="shared" si="0"/>
        <v>0</v>
      </c>
    </row>
    <row r="18" spans="1:10" x14ac:dyDescent="0.2">
      <c r="A18" s="1"/>
      <c r="B18" s="1"/>
      <c r="C18" s="2"/>
      <c r="D18" s="2"/>
      <c r="E18" s="1"/>
      <c r="F18" s="1"/>
      <c r="G18" s="1"/>
      <c r="H18" s="1"/>
      <c r="I18" s="1"/>
      <c r="J18" s="2">
        <f t="shared" si="0"/>
        <v>0</v>
      </c>
    </row>
    <row r="19" spans="1:10" x14ac:dyDescent="0.2">
      <c r="A19" s="1"/>
      <c r="B19" s="1"/>
      <c r="C19" s="2"/>
      <c r="D19" s="2"/>
      <c r="E19" s="1"/>
      <c r="F19" s="1"/>
      <c r="G19" s="1"/>
      <c r="H19" s="1"/>
      <c r="I19" s="1"/>
      <c r="J19" s="2">
        <f t="shared" si="0"/>
        <v>0</v>
      </c>
    </row>
    <row r="20" spans="1:10" x14ac:dyDescent="0.2">
      <c r="A20" s="1"/>
      <c r="B20" s="1"/>
      <c r="C20" s="2"/>
      <c r="D20" s="2"/>
      <c r="E20" s="1"/>
      <c r="F20" s="1"/>
      <c r="G20" s="1"/>
      <c r="H20" s="1"/>
      <c r="I20" s="1"/>
      <c r="J20" s="2">
        <f t="shared" si="0"/>
        <v>0</v>
      </c>
    </row>
    <row r="21" spans="1:10" x14ac:dyDescent="0.2">
      <c r="A21" s="1"/>
      <c r="B21" s="1"/>
      <c r="C21" s="2"/>
      <c r="D21" s="2"/>
      <c r="E21" s="1"/>
      <c r="F21" s="1"/>
      <c r="G21" s="1"/>
      <c r="H21" s="1"/>
      <c r="I21" s="1"/>
      <c r="J21" s="2">
        <f t="shared" si="0"/>
        <v>0</v>
      </c>
    </row>
    <row r="22" spans="1:10" x14ac:dyDescent="0.2">
      <c r="A22" s="1"/>
      <c r="B22" s="1"/>
      <c r="C22" s="2"/>
      <c r="D22" s="2"/>
      <c r="E22" s="1"/>
      <c r="F22" s="1"/>
      <c r="G22" s="1"/>
      <c r="H22" s="1"/>
      <c r="I22" s="1"/>
      <c r="J22" s="2">
        <f t="shared" si="0"/>
        <v>0</v>
      </c>
    </row>
    <row r="23" spans="1:10" x14ac:dyDescent="0.2">
      <c r="A23" s="1"/>
      <c r="B23" s="1"/>
      <c r="C23" s="2"/>
      <c r="D23" s="2"/>
      <c r="E23" s="1"/>
      <c r="F23" s="1"/>
      <c r="G23" s="1"/>
      <c r="H23" s="1"/>
      <c r="I23" s="1"/>
      <c r="J23" s="2">
        <f t="shared" si="0"/>
        <v>0</v>
      </c>
    </row>
    <row r="24" spans="1:10" x14ac:dyDescent="0.2">
      <c r="A24" s="1"/>
      <c r="B24" s="1"/>
      <c r="C24" s="2"/>
      <c r="D24" s="2"/>
      <c r="E24" s="1"/>
      <c r="F24" s="1"/>
      <c r="G24" s="1"/>
      <c r="H24" s="1"/>
      <c r="I24" s="1"/>
      <c r="J24" s="2">
        <f t="shared" si="0"/>
        <v>0</v>
      </c>
    </row>
    <row r="25" spans="1:10" x14ac:dyDescent="0.2">
      <c r="A25" s="1"/>
      <c r="B25" s="1"/>
      <c r="C25" s="2"/>
      <c r="D25" s="2"/>
      <c r="E25" s="1"/>
      <c r="F25" s="1"/>
      <c r="G25" s="1"/>
      <c r="H25" s="1"/>
      <c r="I25" s="1"/>
      <c r="J25" s="2">
        <f t="shared" si="0"/>
        <v>0</v>
      </c>
    </row>
    <row r="26" spans="1:10" x14ac:dyDescent="0.2">
      <c r="A26" s="1"/>
      <c r="B26" s="1"/>
      <c r="C26" s="2"/>
      <c r="D26" s="2"/>
      <c r="E26" s="1"/>
      <c r="F26" s="1"/>
      <c r="G26" s="1"/>
      <c r="H26" s="1"/>
      <c r="I26" s="1"/>
      <c r="J26" s="2">
        <f t="shared" si="0"/>
        <v>0</v>
      </c>
    </row>
    <row r="27" spans="1:10" x14ac:dyDescent="0.2">
      <c r="A27" s="1"/>
      <c r="B27" s="1"/>
      <c r="C27" s="2"/>
      <c r="D27" s="2"/>
      <c r="E27" s="1"/>
      <c r="F27" s="1"/>
      <c r="G27" s="1"/>
      <c r="H27" s="1"/>
      <c r="I27" s="1"/>
      <c r="J27" s="2">
        <f t="shared" si="0"/>
        <v>0</v>
      </c>
    </row>
    <row r="28" spans="1:10" x14ac:dyDescent="0.2">
      <c r="A28" s="1"/>
      <c r="B28" s="1"/>
      <c r="C28" s="2"/>
      <c r="D28" s="2"/>
      <c r="E28" s="1"/>
      <c r="F28" s="1"/>
      <c r="G28" s="1"/>
      <c r="H28" s="1"/>
      <c r="I28" s="1"/>
      <c r="J28" s="2">
        <f t="shared" si="0"/>
        <v>0</v>
      </c>
    </row>
    <row r="29" spans="1:10" x14ac:dyDescent="0.2">
      <c r="A29" s="1"/>
      <c r="B29" s="1"/>
      <c r="C29" s="2"/>
      <c r="D29" s="2"/>
      <c r="E29" s="1"/>
      <c r="F29" s="1"/>
      <c r="G29" s="1"/>
      <c r="H29" s="1"/>
      <c r="I29" s="1"/>
      <c r="J29" s="2">
        <f t="shared" si="0"/>
        <v>0</v>
      </c>
    </row>
    <row r="30" spans="1:10" x14ac:dyDescent="0.2">
      <c r="A30" s="1"/>
      <c r="B30" s="1"/>
      <c r="C30" s="2"/>
      <c r="D30" s="2"/>
      <c r="E30" s="1"/>
      <c r="F30" s="1"/>
      <c r="G30" s="1"/>
      <c r="H30" s="1"/>
      <c r="I30" s="1"/>
      <c r="J30" s="2">
        <f t="shared" si="0"/>
        <v>0</v>
      </c>
    </row>
    <row r="31" spans="1:10" x14ac:dyDescent="0.2">
      <c r="A31" s="1"/>
      <c r="B31" s="1"/>
      <c r="C31" s="2"/>
      <c r="D31" s="2"/>
      <c r="E31" s="1"/>
      <c r="F31" s="1"/>
      <c r="G31" s="1"/>
      <c r="H31" s="1"/>
      <c r="I31" s="1"/>
      <c r="J31" s="2">
        <f t="shared" si="0"/>
        <v>0</v>
      </c>
    </row>
    <row r="32" spans="1:10" x14ac:dyDescent="0.2">
      <c r="A32" s="1"/>
      <c r="B32" s="1"/>
      <c r="C32" s="2"/>
      <c r="D32" s="2"/>
      <c r="E32" s="1"/>
      <c r="F32" s="1"/>
      <c r="G32" s="1"/>
      <c r="H32" s="1"/>
      <c r="I32" s="1"/>
      <c r="J32" s="2">
        <f t="shared" si="0"/>
        <v>0</v>
      </c>
    </row>
    <row r="33" spans="1:10" x14ac:dyDescent="0.2">
      <c r="A33" s="1"/>
      <c r="B33" s="1"/>
      <c r="C33" s="2"/>
      <c r="D33" s="2"/>
      <c r="E33" s="1"/>
      <c r="F33" s="1"/>
      <c r="G33" s="1"/>
      <c r="H33" s="1"/>
      <c r="I33" s="1"/>
      <c r="J33" s="2">
        <f t="shared" si="0"/>
        <v>0</v>
      </c>
    </row>
    <row r="34" spans="1:10" x14ac:dyDescent="0.2">
      <c r="A34" s="1"/>
      <c r="B34" s="1"/>
      <c r="C34" s="2"/>
      <c r="D34" s="2"/>
      <c r="E34" s="1"/>
      <c r="F34" s="1"/>
      <c r="G34" s="1"/>
      <c r="H34" s="1"/>
      <c r="I34" s="1"/>
      <c r="J34" s="2">
        <f t="shared" si="0"/>
        <v>0</v>
      </c>
    </row>
    <row r="35" spans="1:10" x14ac:dyDescent="0.2">
      <c r="A35" s="1"/>
      <c r="B35" s="1"/>
      <c r="C35" s="2"/>
      <c r="D35" s="2"/>
      <c r="E35" s="1"/>
      <c r="F35" s="1"/>
      <c r="G35" s="1"/>
      <c r="H35" s="1"/>
      <c r="I35" s="1"/>
      <c r="J35" s="2">
        <f t="shared" si="0"/>
        <v>0</v>
      </c>
    </row>
    <row r="36" spans="1:10" x14ac:dyDescent="0.2">
      <c r="A36" s="1"/>
      <c r="B36" s="1"/>
      <c r="C36" s="2"/>
      <c r="D36" s="2"/>
      <c r="E36" s="1"/>
      <c r="F36" s="1"/>
      <c r="G36" s="1"/>
      <c r="H36" s="1"/>
      <c r="I36" s="1"/>
      <c r="J36" s="2">
        <f t="shared" si="0"/>
        <v>0</v>
      </c>
    </row>
    <row r="37" spans="1:10" x14ac:dyDescent="0.2">
      <c r="A37" s="1"/>
      <c r="B37" s="1"/>
      <c r="C37" s="2"/>
      <c r="D37" s="2"/>
      <c r="E37" s="1"/>
      <c r="F37" s="1"/>
      <c r="G37" s="1"/>
      <c r="H37" s="1"/>
      <c r="I37" s="1"/>
      <c r="J37" s="2">
        <f t="shared" si="0"/>
        <v>0</v>
      </c>
    </row>
    <row r="38" spans="1:10" x14ac:dyDescent="0.2">
      <c r="A38" s="1"/>
      <c r="B38" s="1"/>
      <c r="C38" s="2"/>
      <c r="D38" s="2"/>
      <c r="E38" s="1"/>
      <c r="F38" s="1"/>
      <c r="G38" s="1"/>
      <c r="H38" s="1"/>
      <c r="I38" s="1"/>
      <c r="J38" s="2">
        <f t="shared" si="0"/>
        <v>0</v>
      </c>
    </row>
    <row r="39" spans="1:10" x14ac:dyDescent="0.2">
      <c r="A39" s="1"/>
      <c r="B39" s="1"/>
      <c r="C39" s="2"/>
      <c r="D39" s="2"/>
      <c r="E39" s="1"/>
      <c r="F39" s="1"/>
      <c r="G39" s="1"/>
      <c r="H39" s="1"/>
      <c r="I39" s="1"/>
      <c r="J39" s="2">
        <f t="shared" si="0"/>
        <v>0</v>
      </c>
    </row>
    <row r="40" spans="1:10" x14ac:dyDescent="0.2">
      <c r="A40" s="1"/>
      <c r="B40" s="1"/>
      <c r="C40" s="2"/>
      <c r="D40" s="2"/>
      <c r="E40" s="1"/>
      <c r="F40" s="1"/>
      <c r="G40" s="1"/>
      <c r="H40" s="1"/>
      <c r="I40" s="1"/>
      <c r="J40" s="2">
        <f t="shared" si="0"/>
        <v>0</v>
      </c>
    </row>
    <row r="41" spans="1:10" x14ac:dyDescent="0.2">
      <c r="A41" s="1"/>
      <c r="B41" s="1"/>
      <c r="C41" s="2"/>
      <c r="D41" s="2"/>
      <c r="E41" s="1"/>
      <c r="F41" s="1"/>
      <c r="G41" s="1"/>
      <c r="H41" s="1"/>
      <c r="I41" s="1"/>
      <c r="J41" s="2">
        <f t="shared" si="0"/>
        <v>0</v>
      </c>
    </row>
    <row r="42" spans="1:10" x14ac:dyDescent="0.2">
      <c r="A42" s="1"/>
      <c r="B42" s="1"/>
      <c r="C42" s="2"/>
      <c r="D42" s="2"/>
      <c r="E42" s="1"/>
      <c r="F42" s="1"/>
      <c r="G42" s="1"/>
      <c r="H42" s="1"/>
      <c r="I42" s="1"/>
      <c r="J42" s="2">
        <f t="shared" si="0"/>
        <v>0</v>
      </c>
    </row>
  </sheetData>
  <mergeCells count="1">
    <mergeCell ref="A1:J1"/>
  </mergeCells>
  <pageMargins left="0.7" right="0.7" top="0.75" bottom="0.75" header="0.3" footer="0.3"/>
  <customProperties>
    <customPr name="QAA_DRILLPATH_NODE_ID" r:id="rId1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C7EAB-E88B-2A43-A1CF-635891258013}">
  <dimension ref="A1:L38"/>
  <sheetViews>
    <sheetView workbookViewId="0">
      <selection activeCell="G2" sqref="G2"/>
    </sheetView>
  </sheetViews>
  <sheetFormatPr baseColWidth="10" defaultRowHeight="15" x14ac:dyDescent="0.2"/>
  <cols>
    <col min="1" max="1" width="19.5" customWidth="1"/>
    <col min="2" max="3" width="15.83203125" customWidth="1"/>
    <col min="4" max="4" width="14.83203125" customWidth="1"/>
    <col min="5" max="5" width="13.5" customWidth="1"/>
    <col min="6" max="7" width="13.1640625" customWidth="1"/>
    <col min="8" max="8" width="10.1640625" customWidth="1"/>
  </cols>
  <sheetData>
    <row r="1" spans="1:12" x14ac:dyDescent="0.2">
      <c r="A1" s="55">
        <v>45220</v>
      </c>
      <c r="B1" s="56"/>
      <c r="C1" s="56"/>
      <c r="D1" s="56"/>
      <c r="E1" s="56"/>
      <c r="F1" s="56"/>
      <c r="G1" s="56"/>
      <c r="H1" s="56"/>
      <c r="I1" s="57"/>
      <c r="J1" s="15"/>
      <c r="K1" s="16"/>
      <c r="L1" s="14"/>
    </row>
    <row r="2" spans="1:12" x14ac:dyDescent="0.2">
      <c r="A2" s="17" t="s">
        <v>4</v>
      </c>
      <c r="B2" s="18" t="s">
        <v>35</v>
      </c>
      <c r="C2" s="18" t="s">
        <v>83</v>
      </c>
      <c r="D2" s="18" t="s">
        <v>6</v>
      </c>
      <c r="E2" s="18" t="s">
        <v>7</v>
      </c>
      <c r="F2" s="18" t="s">
        <v>32</v>
      </c>
      <c r="G2" s="18" t="s">
        <v>135</v>
      </c>
      <c r="H2" s="18" t="s">
        <v>60</v>
      </c>
      <c r="I2" s="18" t="s">
        <v>8</v>
      </c>
      <c r="J2" s="15"/>
      <c r="K2" s="19" t="s">
        <v>9</v>
      </c>
      <c r="L2" s="14"/>
    </row>
    <row r="3" spans="1:12" x14ac:dyDescent="0.2">
      <c r="A3" s="20"/>
      <c r="B3" s="21"/>
      <c r="C3" s="21"/>
      <c r="D3" s="21"/>
      <c r="E3" s="21"/>
      <c r="F3" s="21"/>
      <c r="G3" s="21"/>
      <c r="H3" s="21"/>
      <c r="I3" s="22">
        <v>0</v>
      </c>
      <c r="J3" s="15"/>
      <c r="K3" s="14"/>
      <c r="L3" s="14"/>
    </row>
    <row r="4" spans="1:12" x14ac:dyDescent="0.2">
      <c r="A4" s="20"/>
      <c r="B4" s="21"/>
      <c r="C4" s="21"/>
      <c r="D4" s="21"/>
      <c r="E4" s="21"/>
      <c r="F4" s="21"/>
      <c r="G4" s="21"/>
      <c r="H4" s="21"/>
      <c r="I4" s="22">
        <v>0</v>
      </c>
      <c r="J4" s="15"/>
      <c r="L4" s="14"/>
    </row>
    <row r="5" spans="1:12" x14ac:dyDescent="0.2">
      <c r="A5" s="20"/>
      <c r="B5" s="21"/>
      <c r="C5" s="21"/>
      <c r="D5" s="21"/>
      <c r="E5" s="21"/>
      <c r="F5" s="21"/>
      <c r="G5" s="21"/>
      <c r="H5" s="21"/>
      <c r="I5" s="22">
        <v>0</v>
      </c>
      <c r="J5" s="15"/>
      <c r="K5" t="s">
        <v>11</v>
      </c>
    </row>
    <row r="6" spans="1:12" x14ac:dyDescent="0.2">
      <c r="A6" s="20"/>
      <c r="B6" s="21"/>
      <c r="C6" s="21"/>
      <c r="D6" s="21"/>
      <c r="E6" s="21"/>
      <c r="F6" s="21"/>
      <c r="G6" s="21"/>
      <c r="H6" s="21"/>
      <c r="I6" s="22">
        <v>0</v>
      </c>
      <c r="J6" s="15"/>
      <c r="K6" t="s">
        <v>12</v>
      </c>
    </row>
    <row r="7" spans="1:12" x14ac:dyDescent="0.2">
      <c r="A7" s="20"/>
      <c r="B7" s="21"/>
      <c r="C7" s="21"/>
      <c r="D7" s="21"/>
      <c r="E7" s="21"/>
      <c r="F7" s="21"/>
      <c r="G7" s="21"/>
      <c r="H7" s="21"/>
      <c r="I7" s="22">
        <v>0</v>
      </c>
      <c r="J7" s="15"/>
      <c r="K7" t="s">
        <v>29</v>
      </c>
    </row>
    <row r="8" spans="1:12" x14ac:dyDescent="0.2">
      <c r="A8" s="20"/>
      <c r="B8" s="21"/>
      <c r="C8" s="21"/>
      <c r="D8" s="21"/>
      <c r="E8" s="21"/>
      <c r="F8" s="21"/>
      <c r="G8" s="21"/>
      <c r="H8" s="21"/>
      <c r="I8" s="22">
        <v>0</v>
      </c>
      <c r="J8" s="15"/>
      <c r="K8" t="s">
        <v>30</v>
      </c>
    </row>
    <row r="9" spans="1:12" x14ac:dyDescent="0.2">
      <c r="A9" s="20"/>
      <c r="B9" s="21"/>
      <c r="C9" s="21"/>
      <c r="D9" s="21"/>
      <c r="E9" s="21"/>
      <c r="F9" s="21"/>
      <c r="G9" s="21"/>
      <c r="H9" s="21"/>
      <c r="I9" s="22">
        <v>0</v>
      </c>
      <c r="J9" s="15"/>
      <c r="K9" t="s">
        <v>139</v>
      </c>
    </row>
    <row r="10" spans="1:12" x14ac:dyDescent="0.2">
      <c r="A10" s="20"/>
      <c r="B10" s="21"/>
      <c r="C10" s="21"/>
      <c r="D10" s="21"/>
      <c r="E10" s="21"/>
      <c r="F10" s="21"/>
      <c r="G10" s="21"/>
      <c r="H10" s="21"/>
      <c r="I10" s="22">
        <v>0</v>
      </c>
      <c r="J10" s="15"/>
      <c r="K10" t="s">
        <v>61</v>
      </c>
    </row>
    <row r="11" spans="1:12" x14ac:dyDescent="0.2">
      <c r="A11" s="20"/>
      <c r="B11" s="21"/>
      <c r="C11" s="21"/>
      <c r="D11" s="21"/>
      <c r="E11" s="21"/>
      <c r="F11" s="21"/>
      <c r="G11" s="21"/>
      <c r="H11" s="21"/>
      <c r="I11" s="22">
        <v>0</v>
      </c>
      <c r="J11" s="15"/>
      <c r="K11" t="s">
        <v>79</v>
      </c>
    </row>
    <row r="12" spans="1:12" x14ac:dyDescent="0.2">
      <c r="A12" s="20"/>
      <c r="B12" s="21"/>
      <c r="C12" s="21"/>
      <c r="D12" s="21"/>
      <c r="E12" s="21"/>
      <c r="F12" s="21"/>
      <c r="G12" s="21"/>
      <c r="H12" s="21"/>
      <c r="I12" s="22">
        <v>0</v>
      </c>
      <c r="J12" s="15"/>
      <c r="K12" t="s">
        <v>136</v>
      </c>
      <c r="L12" s="14"/>
    </row>
    <row r="13" spans="1:12" x14ac:dyDescent="0.2">
      <c r="A13" s="20"/>
      <c r="B13" s="21"/>
      <c r="C13" s="21"/>
      <c r="D13" s="21"/>
      <c r="E13" s="21"/>
      <c r="F13" s="21"/>
      <c r="G13" s="21"/>
      <c r="H13" s="21"/>
      <c r="I13" s="22">
        <v>0</v>
      </c>
      <c r="J13" s="15"/>
      <c r="K13" s="14"/>
      <c r="L13" s="14"/>
    </row>
    <row r="14" spans="1:12" x14ac:dyDescent="0.2">
      <c r="A14" s="20"/>
      <c r="B14" s="21"/>
      <c r="C14" s="21"/>
      <c r="D14" s="21"/>
      <c r="E14" s="21"/>
      <c r="F14" s="21"/>
      <c r="G14" s="21"/>
      <c r="H14" s="21"/>
      <c r="I14" s="22">
        <v>0</v>
      </c>
      <c r="J14" s="15"/>
      <c r="K14" s="14"/>
      <c r="L14" s="14"/>
    </row>
    <row r="15" spans="1:12" x14ac:dyDescent="0.2">
      <c r="A15" s="20"/>
      <c r="B15" s="21"/>
      <c r="C15" s="21"/>
      <c r="D15" s="21"/>
      <c r="E15" s="21"/>
      <c r="F15" s="21"/>
      <c r="G15" s="21"/>
      <c r="H15" s="21"/>
      <c r="I15" s="22">
        <v>0</v>
      </c>
      <c r="J15" s="15"/>
      <c r="K15" s="14"/>
      <c r="L15" s="14"/>
    </row>
    <row r="16" spans="1:12" x14ac:dyDescent="0.2">
      <c r="A16" s="20"/>
      <c r="B16" s="21"/>
      <c r="C16" s="21"/>
      <c r="D16" s="21"/>
      <c r="E16" s="21"/>
      <c r="F16" s="21"/>
      <c r="G16" s="21"/>
      <c r="H16" s="21"/>
      <c r="I16" s="22">
        <v>0</v>
      </c>
      <c r="J16" s="15"/>
      <c r="K16" s="14"/>
      <c r="L16" s="14"/>
    </row>
    <row r="17" spans="1:12" x14ac:dyDescent="0.2">
      <c r="A17" s="20"/>
      <c r="B17" s="21"/>
      <c r="C17" s="21"/>
      <c r="D17" s="21"/>
      <c r="E17" s="21"/>
      <c r="F17" s="21"/>
      <c r="G17" s="21"/>
      <c r="H17" s="21"/>
      <c r="I17" s="22">
        <v>0</v>
      </c>
      <c r="J17" s="15"/>
      <c r="K17" s="14"/>
      <c r="L17" s="14"/>
    </row>
    <row r="18" spans="1:12" x14ac:dyDescent="0.2">
      <c r="A18" s="20"/>
      <c r="B18" s="21"/>
      <c r="C18" s="21"/>
      <c r="D18" s="21"/>
      <c r="E18" s="21"/>
      <c r="F18" s="21"/>
      <c r="G18" s="21"/>
      <c r="H18" s="21"/>
      <c r="I18" s="22">
        <v>0</v>
      </c>
      <c r="J18" s="15"/>
      <c r="K18" s="14"/>
      <c r="L18" s="14"/>
    </row>
    <row r="19" spans="1:12" x14ac:dyDescent="0.2">
      <c r="A19" s="20"/>
      <c r="B19" s="21"/>
      <c r="C19" s="21"/>
      <c r="D19" s="21"/>
      <c r="E19" s="21"/>
      <c r="F19" s="21"/>
      <c r="G19" s="21"/>
      <c r="H19" s="21"/>
      <c r="I19" s="22">
        <v>0</v>
      </c>
      <c r="J19" s="15"/>
      <c r="K19" s="14"/>
      <c r="L19" s="14"/>
    </row>
    <row r="20" spans="1:12" x14ac:dyDescent="0.2">
      <c r="A20" s="20"/>
      <c r="B20" s="21"/>
      <c r="C20" s="21"/>
      <c r="D20" s="21"/>
      <c r="E20" s="21"/>
      <c r="F20" s="21"/>
      <c r="G20" s="21"/>
      <c r="H20" s="21"/>
      <c r="I20" s="22">
        <v>0</v>
      </c>
      <c r="J20" s="15"/>
      <c r="K20" s="14"/>
      <c r="L20" s="14"/>
    </row>
    <row r="21" spans="1:12" x14ac:dyDescent="0.2">
      <c r="A21" s="20"/>
      <c r="B21" s="21"/>
      <c r="C21" s="21"/>
      <c r="D21" s="21"/>
      <c r="E21" s="21"/>
      <c r="F21" s="21"/>
      <c r="G21" s="21"/>
      <c r="H21" s="21"/>
      <c r="I21" s="22">
        <v>0</v>
      </c>
      <c r="J21" s="15"/>
      <c r="K21" s="14"/>
      <c r="L21" s="14"/>
    </row>
    <row r="22" spans="1:12" x14ac:dyDescent="0.2">
      <c r="A22" s="20"/>
      <c r="B22" s="21"/>
      <c r="C22" s="21"/>
      <c r="D22" s="21"/>
      <c r="E22" s="21"/>
      <c r="F22" s="21"/>
      <c r="G22" s="21"/>
      <c r="H22" s="21"/>
      <c r="I22" s="22">
        <v>0</v>
      </c>
      <c r="J22" s="15"/>
      <c r="K22" s="14"/>
      <c r="L22" s="14"/>
    </row>
    <row r="23" spans="1:12" x14ac:dyDescent="0.2">
      <c r="A23" s="20"/>
      <c r="B23" s="21"/>
      <c r="C23" s="21"/>
      <c r="D23" s="21"/>
      <c r="E23" s="21"/>
      <c r="F23" s="21"/>
      <c r="G23" s="21"/>
      <c r="H23" s="21"/>
      <c r="I23" s="22">
        <v>0</v>
      </c>
      <c r="J23" s="15"/>
      <c r="K23" s="14"/>
      <c r="L23" s="14"/>
    </row>
    <row r="24" spans="1:12" x14ac:dyDescent="0.2">
      <c r="A24" s="20"/>
      <c r="B24" s="21"/>
      <c r="C24" s="21"/>
      <c r="D24" s="21"/>
      <c r="E24" s="21"/>
      <c r="F24" s="21"/>
      <c r="G24" s="21"/>
      <c r="H24" s="21"/>
      <c r="I24" s="22">
        <v>0</v>
      </c>
      <c r="J24" s="15"/>
      <c r="K24" s="14"/>
      <c r="L24" s="14"/>
    </row>
    <row r="25" spans="1:12" x14ac:dyDescent="0.2">
      <c r="A25" s="20"/>
      <c r="B25" s="21"/>
      <c r="C25" s="21"/>
      <c r="D25" s="21"/>
      <c r="E25" s="21"/>
      <c r="F25" s="21"/>
      <c r="G25" s="21"/>
      <c r="H25" s="21"/>
      <c r="I25" s="22">
        <v>0</v>
      </c>
      <c r="J25" s="15"/>
      <c r="K25" s="14"/>
      <c r="L25" s="14"/>
    </row>
    <row r="26" spans="1:12" x14ac:dyDescent="0.2">
      <c r="A26" s="20"/>
      <c r="B26" s="21"/>
      <c r="C26" s="21"/>
      <c r="D26" s="21"/>
      <c r="E26" s="21"/>
      <c r="F26" s="21"/>
      <c r="G26" s="21"/>
      <c r="H26" s="21"/>
      <c r="I26" s="22">
        <v>0</v>
      </c>
      <c r="J26" s="15"/>
      <c r="K26" s="14"/>
      <c r="L26" s="14"/>
    </row>
    <row r="27" spans="1:12" x14ac:dyDescent="0.2">
      <c r="A27" s="20"/>
      <c r="B27" s="21"/>
      <c r="C27" s="21"/>
      <c r="D27" s="21"/>
      <c r="E27" s="21"/>
      <c r="F27" s="21"/>
      <c r="G27" s="21"/>
      <c r="H27" s="21"/>
      <c r="I27" s="22">
        <v>0</v>
      </c>
      <c r="J27" s="15"/>
      <c r="K27" s="14"/>
      <c r="L27" s="14"/>
    </row>
    <row r="28" spans="1:12" x14ac:dyDescent="0.2">
      <c r="A28" s="20"/>
      <c r="B28" s="21"/>
      <c r="C28" s="21"/>
      <c r="D28" s="21"/>
      <c r="E28" s="21"/>
      <c r="F28" s="21"/>
      <c r="G28" s="21"/>
      <c r="H28" s="21"/>
      <c r="I28" s="22">
        <v>0</v>
      </c>
      <c r="J28" s="15"/>
      <c r="K28" s="14"/>
      <c r="L28" s="14"/>
    </row>
    <row r="29" spans="1:12" x14ac:dyDescent="0.2">
      <c r="A29" s="20"/>
      <c r="B29" s="21"/>
      <c r="C29" s="21"/>
      <c r="D29" s="21"/>
      <c r="E29" s="21"/>
      <c r="F29" s="21"/>
      <c r="G29" s="21"/>
      <c r="H29" s="21"/>
      <c r="I29" s="22">
        <v>0</v>
      </c>
      <c r="J29" s="15"/>
      <c r="K29" s="14"/>
      <c r="L29" s="14"/>
    </row>
    <row r="30" spans="1:12" x14ac:dyDescent="0.2">
      <c r="A30" s="20"/>
      <c r="B30" s="21"/>
      <c r="C30" s="21"/>
      <c r="D30" s="21"/>
      <c r="E30" s="21"/>
      <c r="F30" s="21"/>
      <c r="G30" s="21"/>
      <c r="H30" s="21"/>
      <c r="I30" s="22">
        <v>0</v>
      </c>
      <c r="J30" s="15"/>
      <c r="K30" s="14"/>
      <c r="L30" s="14"/>
    </row>
    <row r="31" spans="1:12" x14ac:dyDescent="0.2">
      <c r="A31" s="20"/>
      <c r="B31" s="21"/>
      <c r="C31" s="21"/>
      <c r="D31" s="21"/>
      <c r="E31" s="21"/>
      <c r="F31" s="21"/>
      <c r="G31" s="21"/>
      <c r="H31" s="21"/>
      <c r="I31" s="22">
        <v>5</v>
      </c>
      <c r="J31" s="15"/>
      <c r="K31" s="14"/>
      <c r="L31" s="14"/>
    </row>
    <row r="32" spans="1:12" x14ac:dyDescent="0.2">
      <c r="A32" s="20"/>
      <c r="B32" s="21"/>
      <c r="C32" s="21"/>
      <c r="D32" s="21"/>
      <c r="E32" s="21"/>
      <c r="F32" s="21"/>
      <c r="G32" s="21"/>
      <c r="H32" s="21"/>
      <c r="I32" s="22">
        <v>0</v>
      </c>
      <c r="J32" s="15"/>
      <c r="K32" s="14"/>
      <c r="L32" s="14"/>
    </row>
    <row r="33" spans="1:12" x14ac:dyDescent="0.2">
      <c r="A33" s="20"/>
      <c r="B33" s="21"/>
      <c r="C33" s="21"/>
      <c r="D33" s="21"/>
      <c r="E33" s="21"/>
      <c r="F33" s="21"/>
      <c r="G33" s="21"/>
      <c r="H33" s="21"/>
      <c r="I33" s="22">
        <v>0</v>
      </c>
      <c r="J33" s="15"/>
      <c r="K33" s="14"/>
      <c r="L33" s="14"/>
    </row>
    <row r="34" spans="1:12" x14ac:dyDescent="0.2">
      <c r="A34" s="20"/>
      <c r="B34" s="21"/>
      <c r="C34" s="21"/>
      <c r="D34" s="21"/>
      <c r="E34" s="21"/>
      <c r="F34" s="21"/>
      <c r="G34" s="21"/>
      <c r="H34" s="21"/>
      <c r="I34" s="22">
        <v>0</v>
      </c>
      <c r="J34" s="15"/>
      <c r="K34" s="14"/>
      <c r="L34" s="14"/>
    </row>
    <row r="35" spans="1:12" x14ac:dyDescent="0.2">
      <c r="A35" s="20"/>
      <c r="B35" s="21"/>
      <c r="C35" s="21"/>
      <c r="D35" s="21"/>
      <c r="E35" s="21"/>
      <c r="F35" s="21"/>
      <c r="G35" s="21"/>
      <c r="H35" s="21"/>
      <c r="I35" s="22">
        <v>0</v>
      </c>
      <c r="J35" s="15"/>
      <c r="K35" s="14"/>
      <c r="L35" s="14"/>
    </row>
    <row r="36" spans="1:12" x14ac:dyDescent="0.2">
      <c r="A36" s="20"/>
      <c r="B36" s="21"/>
      <c r="C36" s="21"/>
      <c r="D36" s="21"/>
      <c r="E36" s="21"/>
      <c r="F36" s="21"/>
      <c r="G36" s="21"/>
      <c r="H36" s="21"/>
      <c r="I36" s="22">
        <v>0</v>
      </c>
      <c r="J36" s="15"/>
      <c r="K36" s="14"/>
      <c r="L36" s="14"/>
    </row>
    <row r="37" spans="1:12" x14ac:dyDescent="0.2">
      <c r="A37" s="20"/>
      <c r="B37" s="21"/>
      <c r="C37" s="21"/>
      <c r="D37" s="21"/>
      <c r="E37" s="21"/>
      <c r="F37" s="21"/>
      <c r="G37" s="21"/>
      <c r="H37" s="21"/>
      <c r="I37" s="22">
        <v>0</v>
      </c>
      <c r="J37" s="15"/>
      <c r="K37" s="14"/>
      <c r="L37" s="14"/>
    </row>
    <row r="38" spans="1:12" x14ac:dyDescent="0.2">
      <c r="A38" s="20"/>
      <c r="B38" s="21"/>
      <c r="C38" s="21"/>
      <c r="D38" s="21"/>
      <c r="E38" s="21"/>
      <c r="F38" s="21"/>
      <c r="G38" s="21"/>
      <c r="H38" s="21"/>
      <c r="I38" s="22">
        <v>0</v>
      </c>
      <c r="J38" s="15"/>
      <c r="K38" s="14"/>
      <c r="L38" s="14"/>
    </row>
  </sheetData>
  <mergeCells count="1">
    <mergeCell ref="A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6F5A1-013A-490F-87F2-BF9176C86A03}">
  <dimension ref="A1:L42"/>
  <sheetViews>
    <sheetView workbookViewId="0">
      <selection activeCell="L17" sqref="L17"/>
    </sheetView>
  </sheetViews>
  <sheetFormatPr baseColWidth="10" defaultColWidth="9.1640625" defaultRowHeight="15" x14ac:dyDescent="0.2"/>
  <cols>
    <col min="1" max="2" width="22.6640625" customWidth="1"/>
    <col min="3" max="4" width="13.33203125" customWidth="1"/>
    <col min="5" max="5" width="11.5" style="6" customWidth="1"/>
    <col min="6" max="8" width="11.5" customWidth="1"/>
    <col min="9" max="9" width="9.6640625" customWidth="1"/>
    <col min="10" max="10" width="11.5" customWidth="1"/>
    <col min="12" max="12" width="22" customWidth="1"/>
  </cols>
  <sheetData>
    <row r="1" spans="1:12" x14ac:dyDescent="0.2">
      <c r="A1" s="52">
        <v>45227</v>
      </c>
      <c r="B1" s="53"/>
      <c r="C1" s="53"/>
      <c r="D1" s="53"/>
      <c r="E1" s="53"/>
      <c r="F1" s="53"/>
      <c r="G1" s="53"/>
      <c r="H1" s="53"/>
      <c r="I1" s="53"/>
      <c r="J1" s="54"/>
      <c r="L1" s="10"/>
    </row>
    <row r="2" spans="1:12" ht="32" x14ac:dyDescent="0.2">
      <c r="A2" s="11" t="s">
        <v>4</v>
      </c>
      <c r="B2" s="11" t="s">
        <v>36</v>
      </c>
      <c r="C2" s="11" t="s">
        <v>5</v>
      </c>
      <c r="D2" s="11" t="s">
        <v>83</v>
      </c>
      <c r="E2" s="11" t="s">
        <v>6</v>
      </c>
      <c r="F2" s="11" t="s">
        <v>7</v>
      </c>
      <c r="G2" s="11" t="s">
        <v>34</v>
      </c>
      <c r="H2" s="11" t="s">
        <v>135</v>
      </c>
      <c r="I2" s="11" t="s">
        <v>60</v>
      </c>
      <c r="J2" s="9" t="s">
        <v>8</v>
      </c>
      <c r="L2" s="3" t="s">
        <v>9</v>
      </c>
    </row>
    <row r="3" spans="1:12" x14ac:dyDescent="0.2">
      <c r="A3" s="1"/>
      <c r="B3" s="1"/>
      <c r="C3" s="2"/>
      <c r="D3" s="2"/>
      <c r="E3" s="1"/>
      <c r="F3" s="1"/>
      <c r="G3" s="1"/>
      <c r="H3" s="1"/>
      <c r="I3" s="1"/>
      <c r="J3" s="2">
        <f t="shared" ref="J3:J42" si="0">SUM(C3:G3)</f>
        <v>0</v>
      </c>
      <c r="L3" t="s">
        <v>10</v>
      </c>
    </row>
    <row r="4" spans="1:12" x14ac:dyDescent="0.2">
      <c r="A4" s="1"/>
      <c r="B4" s="1"/>
      <c r="C4" s="2"/>
      <c r="D4" s="2"/>
      <c r="E4" s="1"/>
      <c r="F4" s="1"/>
      <c r="G4" s="1"/>
      <c r="H4" s="1"/>
      <c r="I4" s="1"/>
      <c r="J4" s="2">
        <f t="shared" si="0"/>
        <v>0</v>
      </c>
      <c r="L4" t="s">
        <v>11</v>
      </c>
    </row>
    <row r="5" spans="1:12" x14ac:dyDescent="0.2">
      <c r="A5" s="1"/>
      <c r="B5" s="1"/>
      <c r="C5" s="2"/>
      <c r="D5" s="2"/>
      <c r="E5" s="1"/>
      <c r="F5" s="1"/>
      <c r="G5" s="1"/>
      <c r="H5" s="1"/>
      <c r="I5" s="1"/>
      <c r="J5" s="2">
        <f t="shared" si="0"/>
        <v>0</v>
      </c>
      <c r="L5" t="s">
        <v>12</v>
      </c>
    </row>
    <row r="6" spans="1:12" x14ac:dyDescent="0.2">
      <c r="A6" s="1"/>
      <c r="B6" s="1"/>
      <c r="C6" s="2"/>
      <c r="D6" s="2"/>
      <c r="E6" s="1"/>
      <c r="F6" s="1"/>
      <c r="G6" s="1"/>
      <c r="H6" s="1"/>
      <c r="I6" s="1"/>
      <c r="J6" s="2">
        <f t="shared" si="0"/>
        <v>0</v>
      </c>
      <c r="L6" t="s">
        <v>29</v>
      </c>
    </row>
    <row r="7" spans="1:12" x14ac:dyDescent="0.2">
      <c r="A7" s="1"/>
      <c r="B7" s="1"/>
      <c r="C7" s="2"/>
      <c r="D7" s="2"/>
      <c r="E7" s="1"/>
      <c r="F7" s="1"/>
      <c r="G7" s="1"/>
      <c r="H7" s="1"/>
      <c r="I7" s="1"/>
      <c r="J7" s="2">
        <f t="shared" si="0"/>
        <v>0</v>
      </c>
      <c r="L7" t="s">
        <v>30</v>
      </c>
    </row>
    <row r="8" spans="1:12" x14ac:dyDescent="0.2">
      <c r="A8" s="1"/>
      <c r="B8" s="1"/>
      <c r="C8" s="2"/>
      <c r="D8" s="2"/>
      <c r="E8" s="1"/>
      <c r="F8" s="1"/>
      <c r="G8" s="1"/>
      <c r="H8" s="1"/>
      <c r="I8" s="1"/>
      <c r="J8" s="2">
        <f t="shared" si="0"/>
        <v>0</v>
      </c>
      <c r="L8" t="s">
        <v>140</v>
      </c>
    </row>
    <row r="9" spans="1:12" x14ac:dyDescent="0.2">
      <c r="A9" s="1"/>
      <c r="B9" s="1"/>
      <c r="C9" s="2"/>
      <c r="D9" s="2"/>
      <c r="E9" s="1"/>
      <c r="F9" s="1"/>
      <c r="G9" s="1"/>
      <c r="H9" s="1"/>
      <c r="I9" s="1"/>
      <c r="J9" s="2">
        <f t="shared" si="0"/>
        <v>0</v>
      </c>
      <c r="L9" t="s">
        <v>61</v>
      </c>
    </row>
    <row r="10" spans="1:12" x14ac:dyDescent="0.2">
      <c r="A10" s="1"/>
      <c r="B10" s="1"/>
      <c r="C10" s="2"/>
      <c r="D10" s="2"/>
      <c r="E10" s="1"/>
      <c r="F10" s="1"/>
      <c r="G10" s="1"/>
      <c r="H10" s="1"/>
      <c r="I10" s="1"/>
      <c r="J10" s="2">
        <f t="shared" si="0"/>
        <v>0</v>
      </c>
      <c r="L10" t="s">
        <v>79</v>
      </c>
    </row>
    <row r="11" spans="1:12" x14ac:dyDescent="0.2">
      <c r="A11" s="1"/>
      <c r="B11" s="1"/>
      <c r="C11" s="2"/>
      <c r="D11" s="2"/>
      <c r="E11" s="1"/>
      <c r="F11" s="1"/>
      <c r="G11" s="1"/>
      <c r="H11" s="1"/>
      <c r="I11" s="1"/>
      <c r="J11" s="2">
        <f t="shared" si="0"/>
        <v>0</v>
      </c>
      <c r="L11" t="s">
        <v>136</v>
      </c>
    </row>
    <row r="12" spans="1:12" x14ac:dyDescent="0.2">
      <c r="A12" s="1"/>
      <c r="B12" s="1"/>
      <c r="C12" s="2"/>
      <c r="D12" s="2"/>
      <c r="E12" s="1"/>
      <c r="F12" s="1"/>
      <c r="G12" s="1"/>
      <c r="H12" s="1"/>
      <c r="I12" s="1"/>
      <c r="J12" s="2">
        <f t="shared" si="0"/>
        <v>0</v>
      </c>
    </row>
    <row r="13" spans="1:12" x14ac:dyDescent="0.2">
      <c r="A13" s="1"/>
      <c r="B13" s="1"/>
      <c r="C13" s="2"/>
      <c r="D13" s="2"/>
      <c r="E13" s="1"/>
      <c r="F13" s="1"/>
      <c r="G13" s="1"/>
      <c r="H13" s="1"/>
      <c r="I13" s="1"/>
      <c r="J13" s="2">
        <f t="shared" si="0"/>
        <v>0</v>
      </c>
    </row>
    <row r="14" spans="1:12" x14ac:dyDescent="0.2">
      <c r="A14" s="1"/>
      <c r="B14" s="1"/>
      <c r="C14" s="2"/>
      <c r="D14" s="2"/>
      <c r="E14" s="1"/>
      <c r="F14" s="1"/>
      <c r="G14" s="1"/>
      <c r="H14" s="1"/>
      <c r="I14" s="1"/>
      <c r="J14" s="2">
        <f t="shared" si="0"/>
        <v>0</v>
      </c>
    </row>
    <row r="15" spans="1:12" x14ac:dyDescent="0.2">
      <c r="A15" s="1"/>
      <c r="B15" s="1"/>
      <c r="C15" s="2"/>
      <c r="D15" s="2"/>
      <c r="E15" s="1"/>
      <c r="F15" s="1"/>
      <c r="G15" s="1"/>
      <c r="H15" s="1"/>
      <c r="I15" s="1"/>
      <c r="J15" s="2">
        <f t="shared" si="0"/>
        <v>0</v>
      </c>
    </row>
    <row r="16" spans="1:12" x14ac:dyDescent="0.2">
      <c r="A16" s="1"/>
      <c r="B16" s="1"/>
      <c r="C16" s="2"/>
      <c r="D16" s="2"/>
      <c r="E16" s="1"/>
      <c r="F16" s="1"/>
      <c r="G16" s="1"/>
      <c r="H16" s="1"/>
      <c r="I16" s="1"/>
      <c r="J16" s="2">
        <f t="shared" si="0"/>
        <v>0</v>
      </c>
    </row>
    <row r="17" spans="1:10" x14ac:dyDescent="0.2">
      <c r="A17" s="1"/>
      <c r="B17" s="1"/>
      <c r="C17" s="2"/>
      <c r="D17" s="2"/>
      <c r="E17" s="1"/>
      <c r="F17" s="1"/>
      <c r="G17" s="1"/>
      <c r="H17" s="1"/>
      <c r="I17" s="1"/>
      <c r="J17" s="2">
        <f t="shared" si="0"/>
        <v>0</v>
      </c>
    </row>
    <row r="18" spans="1:10" x14ac:dyDescent="0.2">
      <c r="A18" s="1"/>
      <c r="B18" s="1"/>
      <c r="C18" s="2"/>
      <c r="D18" s="2"/>
      <c r="E18" s="1"/>
      <c r="F18" s="1"/>
      <c r="G18" s="1"/>
      <c r="H18" s="1"/>
      <c r="I18" s="1"/>
      <c r="J18" s="2">
        <f t="shared" si="0"/>
        <v>0</v>
      </c>
    </row>
    <row r="19" spans="1:10" x14ac:dyDescent="0.2">
      <c r="A19" s="1"/>
      <c r="B19" s="1"/>
      <c r="C19" s="2"/>
      <c r="D19" s="2"/>
      <c r="E19" s="1"/>
      <c r="F19" s="1"/>
      <c r="G19" s="1"/>
      <c r="H19" s="1"/>
      <c r="I19" s="1"/>
      <c r="J19" s="2">
        <f t="shared" si="0"/>
        <v>0</v>
      </c>
    </row>
    <row r="20" spans="1:10" x14ac:dyDescent="0.2">
      <c r="A20" s="1"/>
      <c r="B20" s="1"/>
      <c r="C20" s="2"/>
      <c r="D20" s="2"/>
      <c r="E20" s="1"/>
      <c r="F20" s="1"/>
      <c r="G20" s="1"/>
      <c r="H20" s="1"/>
      <c r="I20" s="1"/>
      <c r="J20" s="2">
        <f t="shared" si="0"/>
        <v>0</v>
      </c>
    </row>
    <row r="21" spans="1:10" x14ac:dyDescent="0.2">
      <c r="A21" s="1"/>
      <c r="B21" s="1"/>
      <c r="C21" s="2"/>
      <c r="D21" s="2"/>
      <c r="E21" s="1"/>
      <c r="F21" s="1"/>
      <c r="G21" s="1"/>
      <c r="H21" s="1"/>
      <c r="I21" s="1"/>
      <c r="J21" s="2">
        <f t="shared" si="0"/>
        <v>0</v>
      </c>
    </row>
    <row r="22" spans="1:10" x14ac:dyDescent="0.2">
      <c r="A22" s="1"/>
      <c r="B22" s="1"/>
      <c r="C22" s="2"/>
      <c r="D22" s="2"/>
      <c r="E22" s="1"/>
      <c r="F22" s="1"/>
      <c r="G22" s="1"/>
      <c r="H22" s="1"/>
      <c r="I22" s="1"/>
      <c r="J22" s="2">
        <f t="shared" si="0"/>
        <v>0</v>
      </c>
    </row>
    <row r="23" spans="1:10" x14ac:dyDescent="0.2">
      <c r="A23" s="1"/>
      <c r="B23" s="1"/>
      <c r="C23" s="2"/>
      <c r="D23" s="2"/>
      <c r="E23" s="1"/>
      <c r="F23" s="1"/>
      <c r="G23" s="1"/>
      <c r="H23" s="1"/>
      <c r="I23" s="1"/>
      <c r="J23" s="2">
        <f t="shared" si="0"/>
        <v>0</v>
      </c>
    </row>
    <row r="24" spans="1:10" x14ac:dyDescent="0.2">
      <c r="A24" s="1"/>
      <c r="B24" s="1"/>
      <c r="C24" s="2"/>
      <c r="D24" s="2"/>
      <c r="E24" s="1"/>
      <c r="F24" s="1"/>
      <c r="G24" s="1"/>
      <c r="H24" s="1"/>
      <c r="I24" s="1"/>
      <c r="J24" s="2">
        <f t="shared" si="0"/>
        <v>0</v>
      </c>
    </row>
    <row r="25" spans="1:10" x14ac:dyDescent="0.2">
      <c r="A25" s="1"/>
      <c r="B25" s="1"/>
      <c r="C25" s="2"/>
      <c r="D25" s="2"/>
      <c r="E25" s="1"/>
      <c r="F25" s="1"/>
      <c r="G25" s="1"/>
      <c r="H25" s="1"/>
      <c r="I25" s="1"/>
      <c r="J25" s="2">
        <f t="shared" si="0"/>
        <v>0</v>
      </c>
    </row>
    <row r="26" spans="1:10" x14ac:dyDescent="0.2">
      <c r="A26" s="1"/>
      <c r="B26" s="1"/>
      <c r="C26" s="2"/>
      <c r="D26" s="2"/>
      <c r="E26" s="1"/>
      <c r="F26" s="1"/>
      <c r="G26" s="1"/>
      <c r="H26" s="1"/>
      <c r="I26" s="1"/>
      <c r="J26" s="2">
        <f t="shared" si="0"/>
        <v>0</v>
      </c>
    </row>
    <row r="27" spans="1:10" x14ac:dyDescent="0.2">
      <c r="A27" s="1"/>
      <c r="B27" s="1"/>
      <c r="C27" s="2"/>
      <c r="D27" s="2"/>
      <c r="E27" s="1"/>
      <c r="F27" s="1"/>
      <c r="G27" s="1"/>
      <c r="H27" s="1"/>
      <c r="I27" s="1"/>
      <c r="J27" s="2">
        <f t="shared" si="0"/>
        <v>0</v>
      </c>
    </row>
    <row r="28" spans="1:10" x14ac:dyDescent="0.2">
      <c r="A28" s="1"/>
      <c r="B28" s="1"/>
      <c r="C28" s="2"/>
      <c r="D28" s="2"/>
      <c r="E28" s="1"/>
      <c r="F28" s="1"/>
      <c r="G28" s="1"/>
      <c r="H28" s="1"/>
      <c r="I28" s="1"/>
      <c r="J28" s="2">
        <f t="shared" si="0"/>
        <v>0</v>
      </c>
    </row>
    <row r="29" spans="1:10" x14ac:dyDescent="0.2">
      <c r="A29" s="1"/>
      <c r="B29" s="1"/>
      <c r="C29" s="2"/>
      <c r="D29" s="2"/>
      <c r="E29" s="1"/>
      <c r="F29" s="1"/>
      <c r="G29" s="1"/>
      <c r="H29" s="1"/>
      <c r="I29" s="1"/>
      <c r="J29" s="2">
        <f t="shared" si="0"/>
        <v>0</v>
      </c>
    </row>
    <row r="30" spans="1:10" x14ac:dyDescent="0.2">
      <c r="A30" s="1"/>
      <c r="B30" s="1"/>
      <c r="C30" s="2"/>
      <c r="D30" s="2"/>
      <c r="E30" s="1"/>
      <c r="F30" s="1"/>
      <c r="G30" s="1"/>
      <c r="H30" s="1"/>
      <c r="I30" s="1"/>
      <c r="J30" s="2">
        <f t="shared" si="0"/>
        <v>0</v>
      </c>
    </row>
    <row r="31" spans="1:10" x14ac:dyDescent="0.2">
      <c r="A31" s="1"/>
      <c r="B31" s="1"/>
      <c r="C31" s="2"/>
      <c r="D31" s="2"/>
      <c r="E31" s="1"/>
      <c r="F31" s="1"/>
      <c r="G31" s="1"/>
      <c r="H31" s="1"/>
      <c r="I31" s="1"/>
      <c r="J31" s="2">
        <f t="shared" si="0"/>
        <v>0</v>
      </c>
    </row>
    <row r="32" spans="1:10" x14ac:dyDescent="0.2">
      <c r="A32" s="1"/>
      <c r="B32" s="1"/>
      <c r="C32" s="2"/>
      <c r="D32" s="2"/>
      <c r="E32" s="1"/>
      <c r="F32" s="1"/>
      <c r="G32" s="1"/>
      <c r="H32" s="1"/>
      <c r="I32" s="1"/>
      <c r="J32" s="2">
        <f t="shared" si="0"/>
        <v>0</v>
      </c>
    </row>
    <row r="33" spans="1:10" x14ac:dyDescent="0.2">
      <c r="A33" s="1"/>
      <c r="B33" s="1"/>
      <c r="C33" s="2"/>
      <c r="D33" s="2"/>
      <c r="E33" s="1"/>
      <c r="F33" s="1"/>
      <c r="G33" s="1"/>
      <c r="H33" s="1"/>
      <c r="I33" s="1"/>
      <c r="J33" s="2">
        <f t="shared" si="0"/>
        <v>0</v>
      </c>
    </row>
    <row r="34" spans="1:10" x14ac:dyDescent="0.2">
      <c r="A34" s="1"/>
      <c r="B34" s="1"/>
      <c r="C34" s="2"/>
      <c r="D34" s="2"/>
      <c r="E34" s="1"/>
      <c r="F34" s="1"/>
      <c r="G34" s="1"/>
      <c r="H34" s="1"/>
      <c r="I34" s="1"/>
      <c r="J34" s="2">
        <f t="shared" si="0"/>
        <v>0</v>
      </c>
    </row>
    <row r="35" spans="1:10" x14ac:dyDescent="0.2">
      <c r="A35" s="1"/>
      <c r="B35" s="1"/>
      <c r="C35" s="2"/>
      <c r="D35" s="2"/>
      <c r="E35" s="1"/>
      <c r="F35" s="1"/>
      <c r="G35" s="1"/>
      <c r="H35" s="1"/>
      <c r="I35" s="1"/>
      <c r="J35" s="2">
        <f t="shared" si="0"/>
        <v>0</v>
      </c>
    </row>
    <row r="36" spans="1:10" x14ac:dyDescent="0.2">
      <c r="A36" s="1"/>
      <c r="B36" s="1"/>
      <c r="C36" s="2"/>
      <c r="D36" s="2"/>
      <c r="E36" s="1"/>
      <c r="F36" s="1"/>
      <c r="G36" s="1"/>
      <c r="H36" s="1"/>
      <c r="I36" s="1"/>
      <c r="J36" s="2">
        <f t="shared" si="0"/>
        <v>0</v>
      </c>
    </row>
    <row r="37" spans="1:10" x14ac:dyDescent="0.2">
      <c r="A37" s="1"/>
      <c r="B37" s="1"/>
      <c r="C37" s="2"/>
      <c r="D37" s="2"/>
      <c r="E37" s="1"/>
      <c r="F37" s="1"/>
      <c r="G37" s="1"/>
      <c r="H37" s="1"/>
      <c r="I37" s="1"/>
      <c r="J37" s="2">
        <f t="shared" si="0"/>
        <v>0</v>
      </c>
    </row>
    <row r="38" spans="1:10" x14ac:dyDescent="0.2">
      <c r="A38" s="1"/>
      <c r="B38" s="1"/>
      <c r="C38" s="2"/>
      <c r="D38" s="2"/>
      <c r="E38" s="1"/>
      <c r="F38" s="1"/>
      <c r="G38" s="1"/>
      <c r="H38" s="1"/>
      <c r="I38" s="1"/>
      <c r="J38" s="2">
        <f t="shared" si="0"/>
        <v>0</v>
      </c>
    </row>
    <row r="39" spans="1:10" x14ac:dyDescent="0.2">
      <c r="A39" s="1"/>
      <c r="B39" s="1"/>
      <c r="C39" s="2"/>
      <c r="D39" s="2"/>
      <c r="E39" s="1"/>
      <c r="F39" s="1"/>
      <c r="G39" s="1"/>
      <c r="H39" s="1"/>
      <c r="I39" s="1"/>
      <c r="J39" s="2">
        <f t="shared" si="0"/>
        <v>0</v>
      </c>
    </row>
    <row r="40" spans="1:10" x14ac:dyDescent="0.2">
      <c r="A40" s="1"/>
      <c r="B40" s="1"/>
      <c r="C40" s="2"/>
      <c r="D40" s="2"/>
      <c r="E40" s="1"/>
      <c r="F40" s="1"/>
      <c r="G40" s="1"/>
      <c r="H40" s="1"/>
      <c r="I40" s="1"/>
      <c r="J40" s="2">
        <f t="shared" si="0"/>
        <v>0</v>
      </c>
    </row>
    <row r="41" spans="1:10" x14ac:dyDescent="0.2">
      <c r="A41" s="1"/>
      <c r="B41" s="1"/>
      <c r="C41" s="2"/>
      <c r="D41" s="2"/>
      <c r="E41" s="1"/>
      <c r="F41" s="1"/>
      <c r="G41" s="1"/>
      <c r="H41" s="1"/>
      <c r="I41" s="1"/>
      <c r="J41" s="2">
        <f t="shared" si="0"/>
        <v>0</v>
      </c>
    </row>
    <row r="42" spans="1:10" x14ac:dyDescent="0.2">
      <c r="A42" s="1"/>
      <c r="B42" s="1"/>
      <c r="C42" s="2"/>
      <c r="D42" s="2"/>
      <c r="E42" s="1"/>
      <c r="F42" s="1"/>
      <c r="G42" s="1"/>
      <c r="H42" s="1"/>
      <c r="I42" s="1"/>
      <c r="J42" s="2">
        <f t="shared" si="0"/>
        <v>0</v>
      </c>
    </row>
  </sheetData>
  <mergeCells count="1">
    <mergeCell ref="A1:J1"/>
  </mergeCells>
  <pageMargins left="0.7" right="0.7" top="0.75" bottom="0.75" header="0.3" footer="0.3"/>
  <customProperties>
    <customPr name="QAA_DRILLPATH_NODE_ID" r:id="rId1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6CFC5-6A76-4AA0-B253-12B9E8293B7F}">
  <dimension ref="A1:P84"/>
  <sheetViews>
    <sheetView workbookViewId="0">
      <selection activeCell="C3" sqref="C3"/>
    </sheetView>
  </sheetViews>
  <sheetFormatPr baseColWidth="10" defaultColWidth="8.83203125" defaultRowHeight="15" x14ac:dyDescent="0.2"/>
  <cols>
    <col min="1" max="1" width="28.1640625" customWidth="1"/>
    <col min="2" max="4" width="8.6640625" customWidth="1"/>
    <col min="5" max="14" width="9.1640625" customWidth="1"/>
    <col min="15" max="15" width="9.1640625" style="6" customWidth="1"/>
    <col min="16" max="17" width="9.1640625" customWidth="1"/>
    <col min="18" max="18" width="27.83203125" customWidth="1"/>
  </cols>
  <sheetData>
    <row r="1" spans="1:16" x14ac:dyDescent="0.2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P1" t="s">
        <v>26</v>
      </c>
    </row>
    <row r="2" spans="1:16" x14ac:dyDescent="0.2">
      <c r="A2" s="1"/>
      <c r="B2" t="e">
        <f>VLOOKUP(A:A,'15th July'!A$3:$H$41,6,FALSE)</f>
        <v>#N/A</v>
      </c>
      <c r="C2" t="e">
        <f>VLOOKUP(A:A,'29th July'!A$1:$J$38,6,FALSE)</f>
        <v>#N/A</v>
      </c>
      <c r="D2" t="e">
        <f>VLOOKUP(A:A,'12th August'!A$1:$J$34,6,FALSE)</f>
        <v>#N/A</v>
      </c>
      <c r="E2" t="e">
        <f>VLOOKUP(A:A,'26th August'!A$1:$J$34,6,FALSE)</f>
        <v>#N/A</v>
      </c>
      <c r="F2" t="e">
        <f>VLOOKUP(A:A,'9th Sept'!A$1:$J$34,6,FALSE)</f>
        <v>#N/A</v>
      </c>
      <c r="G2" t="e">
        <f>VLOOKUP(A:A,'23rd Sept'!A$1:$J$42,6,FALSE)</f>
        <v>#N/A</v>
      </c>
      <c r="O2" s="6" t="e">
        <f t="shared" ref="O2:O33" si="0">SUM(B2:N2)</f>
        <v>#N/A</v>
      </c>
      <c r="P2">
        <f t="shared" ref="P2:P33" si="1">COUNT(B2:N2)</f>
        <v>0</v>
      </c>
    </row>
    <row r="3" spans="1:16" x14ac:dyDescent="0.2">
      <c r="A3" s="1"/>
      <c r="B3" t="e">
        <f>VLOOKUP(A:A,'15th July'!A$3:$H$41,6,FALSE)</f>
        <v>#N/A</v>
      </c>
      <c r="C3" t="e">
        <f>VLOOKUP(A:A,'29th July'!A$1:$J$38,6,FALSE)</f>
        <v>#N/A</v>
      </c>
      <c r="D3" t="e">
        <f>VLOOKUP(A:A,'12th August'!A$1:$J$34,6,FALSE)</f>
        <v>#N/A</v>
      </c>
      <c r="E3" t="e">
        <f>VLOOKUP(A:A,'26th August'!A$1:$J$34,6,FALSE)</f>
        <v>#N/A</v>
      </c>
      <c r="F3" t="e">
        <f>VLOOKUP(A:A,'9th Sept'!A$1:$J$34,6,FALSE)</f>
        <v>#N/A</v>
      </c>
      <c r="G3" t="e">
        <f>VLOOKUP(A:A,'23rd Sept'!A$1:$J$42,6,FALSE)</f>
        <v>#N/A</v>
      </c>
      <c r="O3" s="6" t="e">
        <f t="shared" si="0"/>
        <v>#N/A</v>
      </c>
      <c r="P3">
        <f t="shared" si="1"/>
        <v>0</v>
      </c>
    </row>
    <row r="4" spans="1:16" x14ac:dyDescent="0.2">
      <c r="A4" s="1"/>
      <c r="B4" t="e">
        <f>VLOOKUP(A:A,'15th July'!A$3:$H$41,6,FALSE)</f>
        <v>#N/A</v>
      </c>
      <c r="C4" t="e">
        <f>VLOOKUP(A:A,'29th July'!A$1:$J$38,6,FALSE)</f>
        <v>#N/A</v>
      </c>
      <c r="D4" t="e">
        <f>VLOOKUP(A:A,'12th August'!A$1:$J$34,6,FALSE)</f>
        <v>#N/A</v>
      </c>
      <c r="E4" t="e">
        <f>VLOOKUP(A:A,'26th August'!A$1:$J$34,6,FALSE)</f>
        <v>#N/A</v>
      </c>
      <c r="F4" t="e">
        <f>VLOOKUP(A:A,'9th Sept'!A$1:$J$34,6,FALSE)</f>
        <v>#N/A</v>
      </c>
      <c r="G4" t="e">
        <f>VLOOKUP(A:A,'23rd Sept'!A$1:$J$42,6,FALSE)</f>
        <v>#N/A</v>
      </c>
      <c r="O4" s="6" t="e">
        <f t="shared" si="0"/>
        <v>#N/A</v>
      </c>
      <c r="P4">
        <f t="shared" si="1"/>
        <v>0</v>
      </c>
    </row>
    <row r="5" spans="1:16" x14ac:dyDescent="0.2">
      <c r="A5" s="1"/>
      <c r="B5" t="e">
        <f>VLOOKUP(A:A,'15th July'!A$3:$H$41,6,FALSE)</f>
        <v>#N/A</v>
      </c>
      <c r="C5" t="e">
        <f>VLOOKUP(A:A,'29th July'!A$1:$J$38,6,FALSE)</f>
        <v>#N/A</v>
      </c>
      <c r="E5" t="e">
        <f>VLOOKUP(A:A,'26th August'!A$1:$J$34,6,FALSE)</f>
        <v>#N/A</v>
      </c>
      <c r="F5" t="e">
        <f>VLOOKUP(A:A,'9th Sept'!A$1:$J$34,6,FALSE)</f>
        <v>#N/A</v>
      </c>
      <c r="G5" t="e">
        <f>VLOOKUP(A:A,'23rd Sept'!A$1:$J$42,6,FALSE)</f>
        <v>#N/A</v>
      </c>
      <c r="O5" s="6" t="e">
        <f t="shared" si="0"/>
        <v>#N/A</v>
      </c>
      <c r="P5">
        <f t="shared" si="1"/>
        <v>0</v>
      </c>
    </row>
    <row r="6" spans="1:16" x14ac:dyDescent="0.2">
      <c r="A6" s="1"/>
      <c r="B6" t="e">
        <f>VLOOKUP(A:A,'15th July'!A$3:$H$41,6,FALSE)</f>
        <v>#N/A</v>
      </c>
      <c r="C6" t="e">
        <f>VLOOKUP(A:A,'29th July'!A$1:$J$38,6,FALSE)</f>
        <v>#N/A</v>
      </c>
      <c r="D6" t="e">
        <f>VLOOKUP(A:A,'12th August'!A$1:$J$34,6,FALSE)</f>
        <v>#N/A</v>
      </c>
      <c r="F6" t="e">
        <f>VLOOKUP(A:A,'9th Sept'!A$1:$J$34,6,FALSE)</f>
        <v>#N/A</v>
      </c>
      <c r="G6" t="e">
        <f>VLOOKUP(A:A,'23rd Sept'!A$1:$J$42,6,FALSE)</f>
        <v>#N/A</v>
      </c>
      <c r="O6" s="6" t="e">
        <f t="shared" si="0"/>
        <v>#N/A</v>
      </c>
      <c r="P6">
        <f t="shared" si="1"/>
        <v>0</v>
      </c>
    </row>
    <row r="7" spans="1:16" x14ac:dyDescent="0.2">
      <c r="A7" s="1"/>
      <c r="B7" t="e">
        <f>VLOOKUP(A:A,'15th July'!A$3:$H$41,6,FALSE)</f>
        <v>#N/A</v>
      </c>
      <c r="C7" t="e">
        <f>VLOOKUP(A:A,'29th July'!A$1:$J$38,6,FALSE)</f>
        <v>#N/A</v>
      </c>
      <c r="E7" t="e">
        <f>VLOOKUP(A:A,'26th August'!A$1:$J$34,6,FALSE)</f>
        <v>#N/A</v>
      </c>
      <c r="G7" t="e">
        <f>VLOOKUP(A:A,'23rd Sept'!A$1:$J$42,6,FALSE)</f>
        <v>#N/A</v>
      </c>
      <c r="O7" s="6" t="e">
        <f t="shared" si="0"/>
        <v>#N/A</v>
      </c>
      <c r="P7">
        <f t="shared" si="1"/>
        <v>0</v>
      </c>
    </row>
    <row r="8" spans="1:16" x14ac:dyDescent="0.2">
      <c r="A8" s="1"/>
      <c r="B8" t="e">
        <f>VLOOKUP(A:A,'15th July'!A$3:$H$41,6,FALSE)</f>
        <v>#N/A</v>
      </c>
      <c r="C8" t="e">
        <f>VLOOKUP(A:A,'29th July'!A$1:$J$38,6,FALSE)</f>
        <v>#N/A</v>
      </c>
      <c r="D8" t="e">
        <f>VLOOKUP(A:A,'12th August'!A$1:$J$34,6,FALSE)</f>
        <v>#N/A</v>
      </c>
      <c r="E8" t="e">
        <f>VLOOKUP(A:A,'26th August'!A$1:$J$34,6,FALSE)</f>
        <v>#N/A</v>
      </c>
      <c r="F8" t="e">
        <f>VLOOKUP(A:A,'9th Sept'!A$1:$J$34,6,FALSE)</f>
        <v>#N/A</v>
      </c>
      <c r="O8" s="6" t="e">
        <f t="shared" si="0"/>
        <v>#N/A</v>
      </c>
      <c r="P8">
        <f t="shared" si="1"/>
        <v>0</v>
      </c>
    </row>
    <row r="9" spans="1:16" x14ac:dyDescent="0.2">
      <c r="A9" s="1"/>
      <c r="B9" t="e">
        <f>VLOOKUP(A:A,'15th July'!A$3:$H$41,6,FALSE)</f>
        <v>#N/A</v>
      </c>
      <c r="D9" t="e">
        <f>VLOOKUP(A:A,'12th August'!A$1:$J$34,6,FALSE)</f>
        <v>#N/A</v>
      </c>
      <c r="E9" t="e">
        <f>VLOOKUP(A:A,'26th August'!A$1:$J$34,6,FALSE)</f>
        <v>#N/A</v>
      </c>
      <c r="F9" t="e">
        <f>VLOOKUP(A:A,'9th Sept'!A$1:$J$34,6,FALSE)</f>
        <v>#N/A</v>
      </c>
      <c r="O9" s="6" t="e">
        <f t="shared" si="0"/>
        <v>#N/A</v>
      </c>
      <c r="P9">
        <f t="shared" si="1"/>
        <v>0</v>
      </c>
    </row>
    <row r="10" spans="1:16" x14ac:dyDescent="0.2">
      <c r="A10" s="1"/>
      <c r="B10" t="e">
        <f>VLOOKUP(A:A,'15th July'!A$3:$H$41,6,FALSE)</f>
        <v>#N/A</v>
      </c>
      <c r="C10" t="e">
        <f>VLOOKUP(A:A,'29th July'!A$1:$J$38,6,FALSE)</f>
        <v>#N/A</v>
      </c>
      <c r="F10" t="e">
        <f>VLOOKUP(A:A,'9th Sept'!A$1:$J$34,6,FALSE)</f>
        <v>#N/A</v>
      </c>
      <c r="G10" t="e">
        <f>VLOOKUP(A:A,'23rd Sept'!A$1:$J$42,6,FALSE)</f>
        <v>#N/A</v>
      </c>
      <c r="O10" s="6" t="e">
        <f t="shared" si="0"/>
        <v>#N/A</v>
      </c>
      <c r="P10">
        <f t="shared" si="1"/>
        <v>0</v>
      </c>
    </row>
    <row r="11" spans="1:16" x14ac:dyDescent="0.2">
      <c r="A11" s="1"/>
      <c r="B11" t="e">
        <f>VLOOKUP(A:A,'15th July'!A$3:$H$41,6,FALSE)</f>
        <v>#N/A</v>
      </c>
      <c r="C11" t="e">
        <f>VLOOKUP(A:A,'29th July'!A$1:$J$38,6,FALSE)</f>
        <v>#N/A</v>
      </c>
      <c r="D11" t="e">
        <f>VLOOKUP(A:A,'12th August'!A$1:$J$34,6,FALSE)</f>
        <v>#N/A</v>
      </c>
      <c r="F11" t="e">
        <f>VLOOKUP(A:A,'9th Sept'!A$1:$J$34,6,FALSE)</f>
        <v>#N/A</v>
      </c>
      <c r="O11" s="6" t="e">
        <f t="shared" si="0"/>
        <v>#N/A</v>
      </c>
      <c r="P11">
        <f t="shared" si="1"/>
        <v>0</v>
      </c>
    </row>
    <row r="12" spans="1:16" x14ac:dyDescent="0.2">
      <c r="A12" s="1"/>
      <c r="B12" t="e">
        <f>VLOOKUP(A:A,'15th July'!A$3:$H$41,6,FALSE)</f>
        <v>#N/A</v>
      </c>
      <c r="C12" t="e">
        <f>VLOOKUP(A:A,'29th July'!A$1:$J$38,6,FALSE)</f>
        <v>#N/A</v>
      </c>
      <c r="D12" t="e">
        <f>VLOOKUP(A:A,'12th August'!A$1:$J$34,6,FALSE)</f>
        <v>#N/A</v>
      </c>
      <c r="O12" s="6" t="e">
        <f t="shared" si="0"/>
        <v>#N/A</v>
      </c>
      <c r="P12">
        <f t="shared" si="1"/>
        <v>0</v>
      </c>
    </row>
    <row r="13" spans="1:16" x14ac:dyDescent="0.2">
      <c r="A13" s="1"/>
      <c r="C13" t="e">
        <f>VLOOKUP(A:A,'29th July'!A$1:$J$38,6,FALSE)</f>
        <v>#N/A</v>
      </c>
      <c r="D13" t="e">
        <f>VLOOKUP(A:A,'12th August'!A$1:$J$34,6,FALSE)</f>
        <v>#N/A</v>
      </c>
      <c r="E13" t="e">
        <f>VLOOKUP(A:A,'26th August'!A$1:$J$34,6,FALSE)</f>
        <v>#N/A</v>
      </c>
      <c r="F13" t="e">
        <f>VLOOKUP(A:A,'9th Sept'!A$1:$J$34,6,FALSE)</f>
        <v>#N/A</v>
      </c>
      <c r="G13" t="e">
        <f>VLOOKUP(A:A,'23rd Sept'!A$1:$J$42,6,FALSE)</f>
        <v>#N/A</v>
      </c>
      <c r="O13" s="6" t="e">
        <f t="shared" si="0"/>
        <v>#N/A</v>
      </c>
      <c r="P13">
        <f t="shared" si="1"/>
        <v>0</v>
      </c>
    </row>
    <row r="14" spans="1:16" x14ac:dyDescent="0.2">
      <c r="B14" t="e">
        <f>VLOOKUP(A:A,'15th July'!A$3:$H$41,6,FALSE)</f>
        <v>#N/A</v>
      </c>
      <c r="C14" t="e">
        <f>VLOOKUP(A:A,'29th July'!A$1:$J$38,6,FALSE)</f>
        <v>#N/A</v>
      </c>
      <c r="E14" t="e">
        <f>VLOOKUP(A:A,'26th August'!A$1:$J$34,6,FALSE)</f>
        <v>#N/A</v>
      </c>
      <c r="G14" t="e">
        <f>VLOOKUP(A:A,'23rd Sept'!A$1:$J$42,6,FALSE)</f>
        <v>#N/A</v>
      </c>
      <c r="O14" s="6" t="e">
        <f t="shared" si="0"/>
        <v>#N/A</v>
      </c>
      <c r="P14">
        <f t="shared" si="1"/>
        <v>0</v>
      </c>
    </row>
    <row r="15" spans="1:16" x14ac:dyDescent="0.2">
      <c r="A15" s="1"/>
      <c r="B15" t="e">
        <f>VLOOKUP(A:A,'15th July'!A$3:$H$41,6,FALSE)</f>
        <v>#N/A</v>
      </c>
      <c r="C15" t="e">
        <f>VLOOKUP(A:A,'29th July'!A$1:$J$38,6,FALSE)</f>
        <v>#N/A</v>
      </c>
      <c r="G15" t="e">
        <f>VLOOKUP(A:A,'23rd Sept'!A$1:$J$42,6,FALSE)</f>
        <v>#N/A</v>
      </c>
      <c r="O15" s="6" t="e">
        <f t="shared" si="0"/>
        <v>#N/A</v>
      </c>
      <c r="P15">
        <f t="shared" si="1"/>
        <v>0</v>
      </c>
    </row>
    <row r="16" spans="1:16" x14ac:dyDescent="0.2">
      <c r="A16" s="1"/>
      <c r="C16" t="e">
        <f>VLOOKUP(A:A,'29th July'!A$1:$J$38,6,FALSE)</f>
        <v>#N/A</v>
      </c>
      <c r="D16" t="e">
        <f>VLOOKUP(A:A,'12th August'!A$1:$J$34,6,FALSE)</f>
        <v>#N/A</v>
      </c>
      <c r="F16" t="e">
        <f>VLOOKUP(A:A,'9th Sept'!A$1:$J$34,6,FALSE)</f>
        <v>#N/A</v>
      </c>
      <c r="O16" s="6" t="e">
        <f t="shared" si="0"/>
        <v>#N/A</v>
      </c>
      <c r="P16">
        <f t="shared" si="1"/>
        <v>0</v>
      </c>
    </row>
    <row r="17" spans="1:16" x14ac:dyDescent="0.2">
      <c r="A17" s="1"/>
      <c r="B17" t="e">
        <f>VLOOKUP(A:A,'15th July'!A$3:$H$41,6,FALSE)</f>
        <v>#N/A</v>
      </c>
      <c r="D17" t="e">
        <f>VLOOKUP(A:A,'12th August'!A$1:$J$34,6,FALSE)</f>
        <v>#N/A</v>
      </c>
      <c r="G17" t="e">
        <f>VLOOKUP(A:A,'23rd Sept'!A$1:$J$42,6,FALSE)</f>
        <v>#N/A</v>
      </c>
      <c r="O17" s="6" t="e">
        <f t="shared" si="0"/>
        <v>#N/A</v>
      </c>
      <c r="P17">
        <f t="shared" si="1"/>
        <v>0</v>
      </c>
    </row>
    <row r="18" spans="1:16" x14ac:dyDescent="0.2">
      <c r="A18" s="1"/>
      <c r="B18" t="e">
        <f>VLOOKUP(A:A,'15th July'!A$3:$H$41,6,FALSE)</f>
        <v>#N/A</v>
      </c>
      <c r="C18" t="e">
        <f>VLOOKUP(A:A,'29th July'!A$1:$J$38,6,FALSE)</f>
        <v>#N/A</v>
      </c>
      <c r="G18" t="e">
        <f>VLOOKUP(A:A,'23rd Sept'!A$1:$J$42,6,FALSE)</f>
        <v>#N/A</v>
      </c>
      <c r="O18" s="6" t="e">
        <f t="shared" si="0"/>
        <v>#N/A</v>
      </c>
      <c r="P18">
        <f t="shared" si="1"/>
        <v>0</v>
      </c>
    </row>
    <row r="19" spans="1:16" x14ac:dyDescent="0.2">
      <c r="A19" s="1"/>
      <c r="B19" t="e">
        <f>VLOOKUP(A:A,'15th July'!A$3:$H$41,6,FALSE)</f>
        <v>#N/A</v>
      </c>
      <c r="C19" t="e">
        <f>VLOOKUP(A:A,'29th July'!A$1:$J$38,6,FALSE)</f>
        <v>#N/A</v>
      </c>
      <c r="F19" t="e">
        <f>VLOOKUP(A:A,'9th Sept'!A$1:$J$34,6,FALSE)</f>
        <v>#N/A</v>
      </c>
      <c r="O19" s="6" t="e">
        <f t="shared" si="0"/>
        <v>#N/A</v>
      </c>
      <c r="P19">
        <f t="shared" si="1"/>
        <v>0</v>
      </c>
    </row>
    <row r="20" spans="1:16" x14ac:dyDescent="0.2">
      <c r="A20" s="1"/>
      <c r="E20" t="e">
        <f>VLOOKUP(A:A,'26th August'!A$1:$J$34,6,FALSE)</f>
        <v>#N/A</v>
      </c>
      <c r="F20" t="e">
        <f>VLOOKUP(A:A,'9th Sept'!A$1:$J$34,6,FALSE)</f>
        <v>#N/A</v>
      </c>
      <c r="G20" t="e">
        <f>VLOOKUP(A:A,'23rd Sept'!A$1:$J$42,6,FALSE)</f>
        <v>#N/A</v>
      </c>
      <c r="O20" s="6" t="e">
        <f t="shared" si="0"/>
        <v>#N/A</v>
      </c>
      <c r="P20">
        <f t="shared" si="1"/>
        <v>0</v>
      </c>
    </row>
    <row r="21" spans="1:16" x14ac:dyDescent="0.2">
      <c r="A21" s="1"/>
      <c r="B21" t="e">
        <f>VLOOKUP(A:A,'15th July'!A$3:$H$41,6,FALSE)</f>
        <v>#N/A</v>
      </c>
      <c r="C21" t="e">
        <f>VLOOKUP(A:A,'29th July'!A$1:$J$38,6,FALSE)</f>
        <v>#N/A</v>
      </c>
      <c r="D21" t="e">
        <f>VLOOKUP(A:A,'12th August'!A$1:$J$34,6,FALSE)</f>
        <v>#N/A</v>
      </c>
      <c r="O21" s="6" t="e">
        <f t="shared" si="0"/>
        <v>#N/A</v>
      </c>
      <c r="P21">
        <f t="shared" si="1"/>
        <v>0</v>
      </c>
    </row>
    <row r="22" spans="1:16" x14ac:dyDescent="0.2">
      <c r="A22" s="1"/>
      <c r="B22" t="e">
        <f>VLOOKUP(A:A,'15th July'!A$3:$H$41,6,FALSE)</f>
        <v>#N/A</v>
      </c>
      <c r="C22" t="e">
        <f>VLOOKUP(A:A,'29th July'!A$1:$J$38,6,FALSE)</f>
        <v>#N/A</v>
      </c>
      <c r="G22" t="e">
        <f>VLOOKUP(A:A,'23rd Sept'!A$1:$J$42,6,FALSE)</f>
        <v>#N/A</v>
      </c>
      <c r="O22" s="6" t="e">
        <f t="shared" si="0"/>
        <v>#N/A</v>
      </c>
      <c r="P22">
        <f t="shared" si="1"/>
        <v>0</v>
      </c>
    </row>
    <row r="23" spans="1:16" x14ac:dyDescent="0.2">
      <c r="A23" s="1"/>
      <c r="D23" t="e">
        <f>VLOOKUP(A:A,'12th August'!A$1:$J$34,6,FALSE)</f>
        <v>#N/A</v>
      </c>
      <c r="F23" t="e">
        <f>VLOOKUP(A:A,'9th Sept'!A$1:$J$34,6,FALSE)</f>
        <v>#N/A</v>
      </c>
      <c r="G23" t="e">
        <f>VLOOKUP(A:A,'23rd Sept'!A$1:$J$42,6,FALSE)</f>
        <v>#N/A</v>
      </c>
      <c r="O23" s="6" t="e">
        <f t="shared" si="0"/>
        <v>#N/A</v>
      </c>
      <c r="P23">
        <f t="shared" si="1"/>
        <v>0</v>
      </c>
    </row>
    <row r="24" spans="1:16" x14ac:dyDescent="0.2">
      <c r="A24" s="1"/>
      <c r="C24" t="e">
        <f>VLOOKUP(A:A,'29th July'!A$1:$J$38,6,FALSE)</f>
        <v>#N/A</v>
      </c>
      <c r="D24" t="e">
        <f>VLOOKUP(A:A,'12th August'!A$1:$J$34,6,FALSE)</f>
        <v>#N/A</v>
      </c>
      <c r="G24" t="e">
        <f>VLOOKUP(A:A,'23rd Sept'!A$1:$J$42,6,FALSE)</f>
        <v>#N/A</v>
      </c>
      <c r="O24" s="6" t="e">
        <f t="shared" si="0"/>
        <v>#N/A</v>
      </c>
      <c r="P24">
        <f t="shared" si="1"/>
        <v>0</v>
      </c>
    </row>
    <row r="25" spans="1:16" x14ac:dyDescent="0.2">
      <c r="A25" s="1"/>
      <c r="B25" t="e">
        <f>VLOOKUP(A:A,'15th July'!A$3:$H$41,6,FALSE)</f>
        <v>#N/A</v>
      </c>
      <c r="E25" t="e">
        <f>VLOOKUP(A:A,'26th August'!A$1:$J$34,6,FALSE)</f>
        <v>#N/A</v>
      </c>
      <c r="F25" t="e">
        <f>VLOOKUP(A:A,'9th Sept'!A$1:$J$34,6,FALSE)</f>
        <v>#N/A</v>
      </c>
      <c r="O25" s="6" t="e">
        <f t="shared" si="0"/>
        <v>#N/A</v>
      </c>
      <c r="P25">
        <f t="shared" si="1"/>
        <v>0</v>
      </c>
    </row>
    <row r="26" spans="1:16" x14ac:dyDescent="0.2">
      <c r="A26" s="1"/>
      <c r="C26" t="e">
        <f>VLOOKUP(A:A,'29th July'!A$1:$J$38,6,FALSE)</f>
        <v>#N/A</v>
      </c>
      <c r="E26" t="e">
        <f>VLOOKUP(A:A,'26th August'!A$1:$J$34,6,FALSE)</f>
        <v>#N/A</v>
      </c>
      <c r="G26" t="e">
        <f>VLOOKUP(A:A,'23rd Sept'!A$1:$J$42,6,FALSE)</f>
        <v>#N/A</v>
      </c>
      <c r="O26" s="6" t="e">
        <f t="shared" si="0"/>
        <v>#N/A</v>
      </c>
      <c r="P26">
        <f t="shared" si="1"/>
        <v>0</v>
      </c>
    </row>
    <row r="27" spans="1:16" x14ac:dyDescent="0.2">
      <c r="A27" s="1"/>
      <c r="B27" t="e">
        <f>VLOOKUP(A:A,'15th July'!A$3:$H$41,6,FALSE)</f>
        <v>#N/A</v>
      </c>
      <c r="F27" t="e">
        <f>VLOOKUP(A:A,'9th Sept'!A$1:$J$34,6,FALSE)</f>
        <v>#N/A</v>
      </c>
      <c r="G27" t="e">
        <f>VLOOKUP(A:A,'23rd Sept'!A$1:$J$42,6,FALSE)</f>
        <v>#N/A</v>
      </c>
      <c r="O27" s="6" t="e">
        <f t="shared" si="0"/>
        <v>#N/A</v>
      </c>
      <c r="P27">
        <f t="shared" si="1"/>
        <v>0</v>
      </c>
    </row>
    <row r="28" spans="1:16" x14ac:dyDescent="0.2">
      <c r="A28" s="1"/>
      <c r="B28" t="e">
        <f>VLOOKUP(A:A,'15th July'!A$3:$H$41,6,FALSE)</f>
        <v>#N/A</v>
      </c>
      <c r="C28" t="e">
        <f>VLOOKUP(A:A,'29th July'!A$1:$J$38,6,FALSE)</f>
        <v>#N/A</v>
      </c>
      <c r="G28" t="e">
        <f>VLOOKUP(A:A,'23rd Sept'!A$1:$J$42,6,FALSE)</f>
        <v>#N/A</v>
      </c>
      <c r="O28" s="6" t="e">
        <f t="shared" si="0"/>
        <v>#N/A</v>
      </c>
      <c r="P28">
        <f t="shared" si="1"/>
        <v>0</v>
      </c>
    </row>
    <row r="29" spans="1:16" x14ac:dyDescent="0.2">
      <c r="A29" s="1"/>
      <c r="C29" t="e">
        <f>VLOOKUP(A:A,'29th July'!A$1:$J$38,6,FALSE)</f>
        <v>#N/A</v>
      </c>
      <c r="G29" t="e">
        <f>VLOOKUP(A:A,'23rd Sept'!A$1:$J$42,6,FALSE)</f>
        <v>#N/A</v>
      </c>
      <c r="O29" s="6" t="e">
        <f t="shared" si="0"/>
        <v>#N/A</v>
      </c>
      <c r="P29">
        <f t="shared" si="1"/>
        <v>0</v>
      </c>
    </row>
    <row r="30" spans="1:16" x14ac:dyDescent="0.2">
      <c r="A30" s="1"/>
      <c r="B30" t="e">
        <f>VLOOKUP(A:A,'15th July'!A$3:$H$41,6,FALSE)</f>
        <v>#N/A</v>
      </c>
      <c r="C30" t="e">
        <f>VLOOKUP(A:A,'29th July'!A$1:$J$38,6,FALSE)</f>
        <v>#N/A</v>
      </c>
      <c r="O30" s="6" t="e">
        <f t="shared" si="0"/>
        <v>#N/A</v>
      </c>
      <c r="P30">
        <f t="shared" si="1"/>
        <v>0</v>
      </c>
    </row>
    <row r="31" spans="1:16" x14ac:dyDescent="0.2">
      <c r="A31" s="1"/>
      <c r="B31" t="e">
        <f>VLOOKUP(A:A,'15th July'!A$3:$H$41,6,FALSE)</f>
        <v>#N/A</v>
      </c>
      <c r="C31" t="e">
        <f>VLOOKUP(A:A,'29th July'!A$1:$J$38,6,FALSE)</f>
        <v>#N/A</v>
      </c>
      <c r="O31" s="6" t="e">
        <f t="shared" si="0"/>
        <v>#N/A</v>
      </c>
      <c r="P31">
        <f t="shared" si="1"/>
        <v>0</v>
      </c>
    </row>
    <row r="32" spans="1:16" x14ac:dyDescent="0.2">
      <c r="A32" s="1"/>
      <c r="E32" t="e">
        <f>VLOOKUP(A:A,'26th August'!A$1:$J$34,6,FALSE)</f>
        <v>#N/A</v>
      </c>
      <c r="G32" t="e">
        <f>VLOOKUP(A:A,'23rd Sept'!A$1:$J$42,6,FALSE)</f>
        <v>#N/A</v>
      </c>
      <c r="O32" s="6" t="e">
        <f t="shared" si="0"/>
        <v>#N/A</v>
      </c>
      <c r="P32">
        <f t="shared" si="1"/>
        <v>0</v>
      </c>
    </row>
    <row r="33" spans="1:16" x14ac:dyDescent="0.2">
      <c r="A33" s="1"/>
      <c r="E33" t="e">
        <f>VLOOKUP(A:A,'26th August'!A$1:$J$34,6,FALSE)</f>
        <v>#N/A</v>
      </c>
      <c r="G33" t="e">
        <f>VLOOKUP(A:A,'23rd Sept'!A$1:$J$42,6,FALSE)</f>
        <v>#N/A</v>
      </c>
      <c r="O33" s="6" t="e">
        <f t="shared" si="0"/>
        <v>#N/A</v>
      </c>
      <c r="P33">
        <f t="shared" si="1"/>
        <v>0</v>
      </c>
    </row>
    <row r="34" spans="1:16" x14ac:dyDescent="0.2">
      <c r="A34" s="1"/>
      <c r="E34" t="e">
        <f>VLOOKUP(A:A,'26th August'!A$1:$J$34,6,FALSE)</f>
        <v>#N/A</v>
      </c>
      <c r="G34" t="e">
        <f>VLOOKUP(A:A,'23rd Sept'!A$1:$J$42,6,FALSE)</f>
        <v>#N/A</v>
      </c>
      <c r="O34" s="6" t="e">
        <f t="shared" ref="O34:O65" si="2">SUM(B34:N34)</f>
        <v>#N/A</v>
      </c>
      <c r="P34">
        <f t="shared" ref="P34:P65" si="3">COUNT(B34:N34)</f>
        <v>0</v>
      </c>
    </row>
    <row r="35" spans="1:16" x14ac:dyDescent="0.2">
      <c r="A35" s="1"/>
      <c r="D35" t="e">
        <f>VLOOKUP(A:A,'12th August'!A$1:$J$34,6,FALSE)</f>
        <v>#N/A</v>
      </c>
      <c r="E35" t="e">
        <f>VLOOKUP(A:A,'26th August'!A$1:$J$34,6,FALSE)</f>
        <v>#N/A</v>
      </c>
      <c r="O35" s="6" t="e">
        <f t="shared" si="2"/>
        <v>#N/A</v>
      </c>
      <c r="P35">
        <f t="shared" si="3"/>
        <v>0</v>
      </c>
    </row>
    <row r="36" spans="1:16" x14ac:dyDescent="0.2">
      <c r="A36" s="1"/>
      <c r="C36" t="e">
        <f>VLOOKUP(A:A,'29th July'!A$1:$J$38,6,FALSE)</f>
        <v>#N/A</v>
      </c>
      <c r="E36" t="e">
        <f>VLOOKUP(A:A,'26th August'!A$1:$J$34,6,FALSE)</f>
        <v>#N/A</v>
      </c>
      <c r="O36" s="6" t="e">
        <f t="shared" si="2"/>
        <v>#N/A</v>
      </c>
      <c r="P36">
        <f t="shared" si="3"/>
        <v>0</v>
      </c>
    </row>
    <row r="37" spans="1:16" x14ac:dyDescent="0.2">
      <c r="A37" s="1"/>
      <c r="B37" t="e">
        <f>VLOOKUP(A:A,'15th July'!A$3:$H$41,6,FALSE)</f>
        <v>#N/A</v>
      </c>
      <c r="D37" t="e">
        <f>VLOOKUP(A:A,'12th August'!A$1:$J$34,6,FALSE)</f>
        <v>#N/A</v>
      </c>
      <c r="O37" s="6" t="e">
        <f t="shared" si="2"/>
        <v>#N/A</v>
      </c>
      <c r="P37">
        <f t="shared" si="3"/>
        <v>0</v>
      </c>
    </row>
    <row r="38" spans="1:16" x14ac:dyDescent="0.2">
      <c r="A38" s="1"/>
      <c r="B38" t="e">
        <f>VLOOKUP(A:A,'15th July'!A$3:$H$41,6,FALSE)</f>
        <v>#N/A</v>
      </c>
      <c r="D38" t="e">
        <f>VLOOKUP(A:A,'12th August'!A$1:$J$34,6,FALSE)</f>
        <v>#N/A</v>
      </c>
      <c r="F38" t="e">
        <f>VLOOKUP(A:A,'9th Sept'!A$1:$J$34,6,FALSE)</f>
        <v>#N/A</v>
      </c>
      <c r="O38" s="6" t="e">
        <f t="shared" si="2"/>
        <v>#N/A</v>
      </c>
      <c r="P38">
        <f t="shared" si="3"/>
        <v>0</v>
      </c>
    </row>
    <row r="39" spans="1:16" x14ac:dyDescent="0.2">
      <c r="A39" s="1"/>
      <c r="D39" t="e">
        <f>VLOOKUP(A:A,'12th August'!A$1:$J$34,6,FALSE)</f>
        <v>#N/A</v>
      </c>
      <c r="G39" t="e">
        <f>VLOOKUP(A:A,'23rd Sept'!A$1:$J$42,6,FALSE)</f>
        <v>#N/A</v>
      </c>
      <c r="O39" s="6" t="e">
        <f t="shared" si="2"/>
        <v>#N/A</v>
      </c>
      <c r="P39">
        <f t="shared" si="3"/>
        <v>0</v>
      </c>
    </row>
    <row r="40" spans="1:16" x14ac:dyDescent="0.2">
      <c r="A40" s="1"/>
      <c r="E40" t="e">
        <f>VLOOKUP(A:A,'26th August'!A$1:$J$34,6,FALSE)</f>
        <v>#N/A</v>
      </c>
      <c r="G40" t="e">
        <f>VLOOKUP(A:A,'23rd Sept'!A$1:$J$42,6,FALSE)</f>
        <v>#N/A</v>
      </c>
      <c r="O40" s="6" t="e">
        <f t="shared" si="2"/>
        <v>#N/A</v>
      </c>
      <c r="P40">
        <f t="shared" si="3"/>
        <v>0</v>
      </c>
    </row>
    <row r="41" spans="1:16" x14ac:dyDescent="0.2">
      <c r="A41" s="1"/>
      <c r="C41" t="e">
        <f>VLOOKUP(A:A,'29th July'!A$1:$J$38,6,FALSE)</f>
        <v>#N/A</v>
      </c>
      <c r="G41" t="e">
        <f>VLOOKUP(A:A,'23rd Sept'!A$1:$J$42,6,FALSE)</f>
        <v>#N/A</v>
      </c>
      <c r="O41" s="6" t="e">
        <f t="shared" si="2"/>
        <v>#N/A</v>
      </c>
      <c r="P41">
        <f t="shared" si="3"/>
        <v>0</v>
      </c>
    </row>
    <row r="42" spans="1:16" x14ac:dyDescent="0.2">
      <c r="A42" s="1"/>
      <c r="B42" t="e">
        <f>VLOOKUP(A:A,'15th July'!A$3:$H$41,6,FALSE)</f>
        <v>#N/A</v>
      </c>
      <c r="C42" t="e">
        <f>VLOOKUP(A:A,'29th July'!A$1:$J$38,6,FALSE)</f>
        <v>#N/A</v>
      </c>
      <c r="O42" s="6" t="e">
        <f t="shared" si="2"/>
        <v>#N/A</v>
      </c>
      <c r="P42">
        <f t="shared" si="3"/>
        <v>0</v>
      </c>
    </row>
    <row r="43" spans="1:16" x14ac:dyDescent="0.2">
      <c r="A43" s="1"/>
      <c r="D43" t="e">
        <f>VLOOKUP(A:A,'12th August'!A$1:$J$34,6,FALSE)</f>
        <v>#N/A</v>
      </c>
      <c r="G43" t="e">
        <f>VLOOKUP(A:A,'23rd Sept'!A$1:$J$42,6,FALSE)</f>
        <v>#N/A</v>
      </c>
      <c r="O43" s="6" t="e">
        <f t="shared" si="2"/>
        <v>#N/A</v>
      </c>
      <c r="P43">
        <f t="shared" si="3"/>
        <v>0</v>
      </c>
    </row>
    <row r="44" spans="1:16" x14ac:dyDescent="0.2">
      <c r="A44" s="1"/>
      <c r="B44" t="e">
        <f>VLOOKUP(A:A,'15th July'!A$3:$H$41,6,FALSE)</f>
        <v>#N/A</v>
      </c>
      <c r="D44" t="e">
        <f>VLOOKUP(A:A,'12th August'!A$1:$J$34,6,FALSE)</f>
        <v>#N/A</v>
      </c>
      <c r="G44" t="e">
        <f>VLOOKUP(A:A,'23rd Sept'!A$1:$J$42,6,FALSE)</f>
        <v>#N/A</v>
      </c>
      <c r="O44" s="6" t="e">
        <f t="shared" si="2"/>
        <v>#N/A</v>
      </c>
      <c r="P44">
        <f t="shared" si="3"/>
        <v>0</v>
      </c>
    </row>
    <row r="45" spans="1:16" x14ac:dyDescent="0.2">
      <c r="A45" s="1"/>
      <c r="B45" t="e">
        <f>VLOOKUP(A:A,'15th July'!A$3:$H$41,6,FALSE)</f>
        <v>#N/A</v>
      </c>
      <c r="C45" t="e">
        <f>VLOOKUP(A:A,'29th July'!A$1:$J$38,6,FALSE)</f>
        <v>#N/A</v>
      </c>
      <c r="O45" s="6" t="e">
        <f t="shared" si="2"/>
        <v>#N/A</v>
      </c>
      <c r="P45">
        <f t="shared" si="3"/>
        <v>0</v>
      </c>
    </row>
    <row r="46" spans="1:16" x14ac:dyDescent="0.2">
      <c r="A46" s="1"/>
      <c r="C46" t="e">
        <f>VLOOKUP(A:A,'29th July'!A$1:$J$38,6,FALSE)</f>
        <v>#N/A</v>
      </c>
      <c r="D46" t="e">
        <f>VLOOKUP(A:A,'12th August'!A$1:$J$34,6,FALSE)</f>
        <v>#N/A</v>
      </c>
      <c r="O46" s="6" t="e">
        <f t="shared" si="2"/>
        <v>#N/A</v>
      </c>
      <c r="P46">
        <f t="shared" si="3"/>
        <v>0</v>
      </c>
    </row>
    <row r="47" spans="1:16" x14ac:dyDescent="0.2">
      <c r="A47" s="1"/>
      <c r="D47" t="e">
        <f>VLOOKUP(A:A,'12th August'!A$1:$J$34,6,FALSE)</f>
        <v>#N/A</v>
      </c>
      <c r="E47" t="e">
        <f>VLOOKUP(A:A,'26th August'!A$1:$J$34,6,FALSE)</f>
        <v>#N/A</v>
      </c>
      <c r="O47" s="6" t="e">
        <f t="shared" si="2"/>
        <v>#N/A</v>
      </c>
      <c r="P47">
        <f t="shared" si="3"/>
        <v>0</v>
      </c>
    </row>
    <row r="48" spans="1:16" x14ac:dyDescent="0.2">
      <c r="A48" s="1"/>
      <c r="B48" t="e">
        <f>VLOOKUP(A:A,'15th July'!A$3:$H$41,6,FALSE)</f>
        <v>#N/A</v>
      </c>
      <c r="G48" t="e">
        <f>VLOOKUP(A:A,'23rd Sept'!A$1:$J$42,6,FALSE)</f>
        <v>#N/A</v>
      </c>
      <c r="O48" s="6" t="e">
        <f t="shared" si="2"/>
        <v>#N/A</v>
      </c>
      <c r="P48">
        <f t="shared" si="3"/>
        <v>0</v>
      </c>
    </row>
    <row r="49" spans="1:16" x14ac:dyDescent="0.2">
      <c r="A49" s="1"/>
      <c r="B49" t="e">
        <f>VLOOKUP(A:A,'15th July'!A$3:$H$41,6,FALSE)</f>
        <v>#N/A</v>
      </c>
      <c r="F49" t="e">
        <f>VLOOKUP(A:A,'9th Sept'!A$1:$J$34,6,FALSE)</f>
        <v>#N/A</v>
      </c>
      <c r="O49" s="6" t="e">
        <f t="shared" si="2"/>
        <v>#N/A</v>
      </c>
      <c r="P49">
        <f t="shared" si="3"/>
        <v>0</v>
      </c>
    </row>
    <row r="50" spans="1:16" x14ac:dyDescent="0.2">
      <c r="A50" s="1"/>
      <c r="E50" t="e">
        <f>VLOOKUP(A:A,'26th August'!A$1:$J$34,6,FALSE)</f>
        <v>#N/A</v>
      </c>
      <c r="G50" t="e">
        <f>VLOOKUP(A:A,'23rd Sept'!A$1:$J$42,6,FALSE)</f>
        <v>#N/A</v>
      </c>
      <c r="O50" s="6" t="e">
        <f t="shared" si="2"/>
        <v>#N/A</v>
      </c>
      <c r="P50">
        <f t="shared" si="3"/>
        <v>0</v>
      </c>
    </row>
    <row r="51" spans="1:16" x14ac:dyDescent="0.2">
      <c r="A51" s="1"/>
      <c r="C51" t="e">
        <f>VLOOKUP(A:A,'29th July'!A$1:$J$38,6,FALSE)</f>
        <v>#N/A</v>
      </c>
      <c r="F51" t="e">
        <f>VLOOKUP(A:A,'9th Sept'!A$1:$J$34,6,FALSE)</f>
        <v>#N/A</v>
      </c>
      <c r="O51" s="6" t="e">
        <f t="shared" si="2"/>
        <v>#N/A</v>
      </c>
      <c r="P51">
        <f t="shared" si="3"/>
        <v>0</v>
      </c>
    </row>
    <row r="52" spans="1:16" x14ac:dyDescent="0.2">
      <c r="A52" s="1"/>
      <c r="B52" t="e">
        <f>VLOOKUP(A:A,'15th July'!A$3:$H$41,6,FALSE)</f>
        <v>#N/A</v>
      </c>
      <c r="C52" t="e">
        <f>VLOOKUP(A:A,'29th July'!A$1:$J$38,6,FALSE)</f>
        <v>#N/A</v>
      </c>
      <c r="O52" s="6" t="e">
        <f t="shared" si="2"/>
        <v>#N/A</v>
      </c>
      <c r="P52">
        <f t="shared" si="3"/>
        <v>0</v>
      </c>
    </row>
    <row r="53" spans="1:16" x14ac:dyDescent="0.2">
      <c r="A53" s="1"/>
      <c r="B53" t="e">
        <f>VLOOKUP(A:A,'15th July'!A$3:$H$41,6,FALSE)</f>
        <v>#N/A</v>
      </c>
      <c r="E53" t="e">
        <f>VLOOKUP(A:A,'26th August'!A$1:$J$34,6,FALSE)</f>
        <v>#N/A</v>
      </c>
      <c r="O53" s="6" t="e">
        <f t="shared" si="2"/>
        <v>#N/A</v>
      </c>
      <c r="P53">
        <f t="shared" si="3"/>
        <v>0</v>
      </c>
    </row>
    <row r="54" spans="1:16" x14ac:dyDescent="0.2">
      <c r="A54" s="1"/>
      <c r="B54" t="e">
        <f>VLOOKUP(A:A,'15th July'!A$3:$H$41,6,FALSE)</f>
        <v>#N/A</v>
      </c>
      <c r="C54" t="e">
        <f>VLOOKUP(A:A,'29th July'!A$1:$J$38,6,FALSE)</f>
        <v>#N/A</v>
      </c>
      <c r="G54" t="e">
        <f>VLOOKUP(A:A,'23rd Sept'!A$1:$J$42,6,FALSE)</f>
        <v>#N/A</v>
      </c>
      <c r="O54" s="6" t="e">
        <f t="shared" si="2"/>
        <v>#N/A</v>
      </c>
      <c r="P54">
        <f t="shared" si="3"/>
        <v>0</v>
      </c>
    </row>
    <row r="55" spans="1:16" x14ac:dyDescent="0.2">
      <c r="A55" s="1"/>
      <c r="C55" t="e">
        <f>VLOOKUP(A:A,'29th July'!A$1:$J$38,6,FALSE)</f>
        <v>#N/A</v>
      </c>
      <c r="G55" t="e">
        <f>VLOOKUP(A:A,'23rd Sept'!A$1:$J$42,6,FALSE)</f>
        <v>#N/A</v>
      </c>
      <c r="O55" s="6" t="e">
        <f t="shared" si="2"/>
        <v>#N/A</v>
      </c>
      <c r="P55">
        <f t="shared" si="3"/>
        <v>0</v>
      </c>
    </row>
    <row r="56" spans="1:16" x14ac:dyDescent="0.2">
      <c r="A56" s="1"/>
      <c r="B56" t="e">
        <f>VLOOKUP(A:A,'15th July'!A$3:$H$41,6,FALSE)</f>
        <v>#N/A</v>
      </c>
      <c r="O56" s="6" t="e">
        <f t="shared" si="2"/>
        <v>#N/A</v>
      </c>
      <c r="P56">
        <f t="shared" si="3"/>
        <v>0</v>
      </c>
    </row>
    <row r="57" spans="1:16" x14ac:dyDescent="0.2">
      <c r="A57" s="1"/>
      <c r="B57" t="e">
        <f>VLOOKUP(A:A,'15th July'!A$3:$H$41,6,FALSE)</f>
        <v>#N/A</v>
      </c>
      <c r="O57" s="6" t="e">
        <f t="shared" si="2"/>
        <v>#N/A</v>
      </c>
      <c r="P57">
        <f t="shared" si="3"/>
        <v>0</v>
      </c>
    </row>
    <row r="58" spans="1:16" x14ac:dyDescent="0.2">
      <c r="A58" s="1"/>
      <c r="C58" t="e">
        <f>VLOOKUP(A:A,'29th July'!A$1:$J$38,6,FALSE)</f>
        <v>#N/A</v>
      </c>
      <c r="O58" s="6" t="e">
        <f t="shared" si="2"/>
        <v>#N/A</v>
      </c>
      <c r="P58">
        <f t="shared" si="3"/>
        <v>0</v>
      </c>
    </row>
    <row r="59" spans="1:16" x14ac:dyDescent="0.2">
      <c r="A59" s="1"/>
      <c r="B59" t="e">
        <f>VLOOKUP(A:A,'15th July'!A$3:$H$41,6,FALSE)</f>
        <v>#N/A</v>
      </c>
      <c r="O59" s="6" t="e">
        <f t="shared" si="2"/>
        <v>#N/A</v>
      </c>
      <c r="P59">
        <f t="shared" si="3"/>
        <v>0</v>
      </c>
    </row>
    <row r="60" spans="1:16" x14ac:dyDescent="0.2">
      <c r="A60" s="1"/>
      <c r="G60" t="e">
        <f>VLOOKUP(A:A,'23rd Sept'!A$1:$J$42,6,FALSE)</f>
        <v>#N/A</v>
      </c>
      <c r="O60" s="6" t="e">
        <f t="shared" si="2"/>
        <v>#N/A</v>
      </c>
      <c r="P60">
        <f t="shared" si="3"/>
        <v>0</v>
      </c>
    </row>
    <row r="61" spans="1:16" x14ac:dyDescent="0.2">
      <c r="A61" s="1"/>
      <c r="B61" t="e">
        <f>VLOOKUP(A:A,'15th July'!A$3:$H$41,6,FALSE)</f>
        <v>#N/A</v>
      </c>
      <c r="O61" s="6" t="e">
        <f t="shared" si="2"/>
        <v>#N/A</v>
      </c>
      <c r="P61">
        <f t="shared" si="3"/>
        <v>0</v>
      </c>
    </row>
    <row r="62" spans="1:16" x14ac:dyDescent="0.2">
      <c r="A62" s="1"/>
      <c r="E62" t="e">
        <f>VLOOKUP(A:A,'26th August'!A$1:$J$34,6,FALSE)</f>
        <v>#N/A</v>
      </c>
      <c r="O62" s="6" t="e">
        <f t="shared" si="2"/>
        <v>#N/A</v>
      </c>
      <c r="P62">
        <f t="shared" si="3"/>
        <v>0</v>
      </c>
    </row>
    <row r="63" spans="1:16" x14ac:dyDescent="0.2">
      <c r="A63" s="1"/>
      <c r="G63" t="e">
        <f>VLOOKUP(A:A,'23rd Sept'!A$1:$J$42,6,FALSE)</f>
        <v>#N/A</v>
      </c>
      <c r="O63" s="6" t="e">
        <f t="shared" si="2"/>
        <v>#N/A</v>
      </c>
      <c r="P63">
        <f t="shared" si="3"/>
        <v>0</v>
      </c>
    </row>
    <row r="64" spans="1:16" x14ac:dyDescent="0.2">
      <c r="A64" s="1"/>
      <c r="C64" t="e">
        <f>VLOOKUP(A:A,'29th July'!A$1:$J$38,6,FALSE)</f>
        <v>#N/A</v>
      </c>
      <c r="O64" s="6" t="e">
        <f t="shared" si="2"/>
        <v>#N/A</v>
      </c>
      <c r="P64">
        <f t="shared" si="3"/>
        <v>0</v>
      </c>
    </row>
    <row r="65" spans="1:16" x14ac:dyDescent="0.2">
      <c r="A65" s="1"/>
      <c r="B65" t="e">
        <f>VLOOKUP(A:A,'15th July'!A$3:$H$41,6,FALSE)</f>
        <v>#N/A</v>
      </c>
      <c r="O65" s="6" t="e">
        <f t="shared" si="2"/>
        <v>#N/A</v>
      </c>
      <c r="P65">
        <f t="shared" si="3"/>
        <v>0</v>
      </c>
    </row>
    <row r="66" spans="1:16" x14ac:dyDescent="0.2">
      <c r="A66" s="1"/>
      <c r="E66" t="e">
        <f>VLOOKUP(A:A,'26th August'!A$1:$J$34,6,FALSE)</f>
        <v>#N/A</v>
      </c>
      <c r="O66" s="6" t="e">
        <f t="shared" ref="O66:O84" si="4">SUM(B66:N66)</f>
        <v>#N/A</v>
      </c>
      <c r="P66">
        <f t="shared" ref="P66:P84" si="5">COUNT(B66:N66)</f>
        <v>0</v>
      </c>
    </row>
    <row r="67" spans="1:16" x14ac:dyDescent="0.2">
      <c r="A67" s="1"/>
      <c r="E67" t="e">
        <f>VLOOKUP(A:A,'26th August'!A$1:$J$34,6,FALSE)</f>
        <v>#N/A</v>
      </c>
      <c r="O67" s="6" t="e">
        <f t="shared" si="4"/>
        <v>#N/A</v>
      </c>
      <c r="P67">
        <f t="shared" si="5"/>
        <v>0</v>
      </c>
    </row>
    <row r="68" spans="1:16" x14ac:dyDescent="0.2">
      <c r="A68" s="1"/>
      <c r="B68" t="e">
        <f>VLOOKUP(A:A,'15th July'!A$3:$H$41,6,FALSE)</f>
        <v>#N/A</v>
      </c>
      <c r="O68" s="6" t="e">
        <f t="shared" si="4"/>
        <v>#N/A</v>
      </c>
      <c r="P68">
        <f t="shared" si="5"/>
        <v>0</v>
      </c>
    </row>
    <row r="69" spans="1:16" x14ac:dyDescent="0.2">
      <c r="A69" s="1"/>
      <c r="G69" t="e">
        <f>VLOOKUP(A:A,'23rd Sept'!A$1:$J$42,6,FALSE)</f>
        <v>#N/A</v>
      </c>
      <c r="O69" s="6" t="e">
        <f t="shared" si="4"/>
        <v>#N/A</v>
      </c>
      <c r="P69">
        <f t="shared" si="5"/>
        <v>0</v>
      </c>
    </row>
    <row r="70" spans="1:16" x14ac:dyDescent="0.2">
      <c r="A70" s="1"/>
      <c r="G70" t="e">
        <f>VLOOKUP(A:A,'23rd Sept'!A$1:$J$42,6,FALSE)</f>
        <v>#N/A</v>
      </c>
      <c r="O70" s="6" t="e">
        <f t="shared" si="4"/>
        <v>#N/A</v>
      </c>
      <c r="P70">
        <f t="shared" si="5"/>
        <v>0</v>
      </c>
    </row>
    <row r="71" spans="1:16" x14ac:dyDescent="0.2">
      <c r="A71" s="1"/>
      <c r="B71" t="e">
        <f>VLOOKUP(A:A,'15th July'!A$3:$H$41,6,FALSE)</f>
        <v>#N/A</v>
      </c>
      <c r="O71" s="6" t="e">
        <f t="shared" si="4"/>
        <v>#N/A</v>
      </c>
      <c r="P71">
        <f t="shared" si="5"/>
        <v>0</v>
      </c>
    </row>
    <row r="72" spans="1:16" x14ac:dyDescent="0.2">
      <c r="A72" s="1"/>
      <c r="G72" t="e">
        <f>VLOOKUP(A:A,'23rd Sept'!A$1:$J$42,6,FALSE)</f>
        <v>#N/A</v>
      </c>
      <c r="O72" s="6" t="e">
        <f t="shared" si="4"/>
        <v>#N/A</v>
      </c>
      <c r="P72">
        <f t="shared" si="5"/>
        <v>0</v>
      </c>
    </row>
    <row r="73" spans="1:16" x14ac:dyDescent="0.2">
      <c r="A73" s="1"/>
      <c r="E73" t="e">
        <f>VLOOKUP(A:A,'26th August'!A$1:$J$34,6,FALSE)</f>
        <v>#N/A</v>
      </c>
      <c r="O73" s="6" t="e">
        <f t="shared" si="4"/>
        <v>#N/A</v>
      </c>
      <c r="P73">
        <f t="shared" si="5"/>
        <v>0</v>
      </c>
    </row>
    <row r="74" spans="1:16" x14ac:dyDescent="0.2">
      <c r="A74" s="1"/>
      <c r="G74" t="e">
        <f>VLOOKUP(A:A,'23rd Sept'!A$1:$J$42,6,FALSE)</f>
        <v>#N/A</v>
      </c>
      <c r="O74" s="6" t="e">
        <f t="shared" si="4"/>
        <v>#N/A</v>
      </c>
      <c r="P74">
        <f t="shared" si="5"/>
        <v>0</v>
      </c>
    </row>
    <row r="75" spans="1:16" x14ac:dyDescent="0.2">
      <c r="A75" s="1"/>
      <c r="E75" t="e">
        <f>VLOOKUP(A:A,'26th August'!A$1:$J$34,6,FALSE)</f>
        <v>#N/A</v>
      </c>
      <c r="O75" s="6" t="e">
        <f t="shared" si="4"/>
        <v>#N/A</v>
      </c>
      <c r="P75">
        <f t="shared" si="5"/>
        <v>0</v>
      </c>
    </row>
    <row r="76" spans="1:16" x14ac:dyDescent="0.2">
      <c r="A76" s="1"/>
      <c r="B76" t="e">
        <f>VLOOKUP(A:A,'15th July'!A$3:$H$41,6,FALSE)</f>
        <v>#N/A</v>
      </c>
      <c r="O76" s="6" t="e">
        <f t="shared" si="4"/>
        <v>#N/A</v>
      </c>
      <c r="P76">
        <f t="shared" si="5"/>
        <v>0</v>
      </c>
    </row>
    <row r="77" spans="1:16" x14ac:dyDescent="0.2">
      <c r="A77" s="1"/>
      <c r="E77" t="e">
        <f>VLOOKUP(A:A,'26th August'!A$1:$J$34,6,FALSE)</f>
        <v>#N/A</v>
      </c>
      <c r="O77" s="6" t="e">
        <f t="shared" si="4"/>
        <v>#N/A</v>
      </c>
      <c r="P77">
        <f t="shared" si="5"/>
        <v>0</v>
      </c>
    </row>
    <row r="78" spans="1:16" x14ac:dyDescent="0.2">
      <c r="A78" s="1"/>
      <c r="E78" t="e">
        <f>VLOOKUP(A:A,'26th August'!A$1:$J$34,6,FALSE)</f>
        <v>#N/A</v>
      </c>
      <c r="O78" s="6" t="e">
        <f t="shared" si="4"/>
        <v>#N/A</v>
      </c>
      <c r="P78">
        <f t="shared" si="5"/>
        <v>0</v>
      </c>
    </row>
    <row r="79" spans="1:16" x14ac:dyDescent="0.2">
      <c r="A79" s="1"/>
      <c r="F79" t="e">
        <f>VLOOKUP(A:A,'9th Sept'!A$1:$J$34,6,FALSE)</f>
        <v>#N/A</v>
      </c>
      <c r="O79" s="6" t="e">
        <f t="shared" si="4"/>
        <v>#N/A</v>
      </c>
      <c r="P79">
        <f t="shared" si="5"/>
        <v>0</v>
      </c>
    </row>
    <row r="80" spans="1:16" x14ac:dyDescent="0.2">
      <c r="A80" s="1"/>
      <c r="E80" t="e">
        <f>VLOOKUP(A:A,'26th August'!A$1:$J$34,6,FALSE)</f>
        <v>#N/A</v>
      </c>
      <c r="O80" s="6" t="e">
        <f t="shared" si="4"/>
        <v>#N/A</v>
      </c>
      <c r="P80">
        <f t="shared" si="5"/>
        <v>0</v>
      </c>
    </row>
    <row r="81" spans="1:16" x14ac:dyDescent="0.2">
      <c r="A81" s="1"/>
      <c r="G81" t="e">
        <f>VLOOKUP(A:A,'23rd Sept'!A$1:$J$42,6,FALSE)</f>
        <v>#N/A</v>
      </c>
      <c r="O81" s="6" t="e">
        <f t="shared" si="4"/>
        <v>#N/A</v>
      </c>
      <c r="P81">
        <f t="shared" si="5"/>
        <v>0</v>
      </c>
    </row>
    <row r="82" spans="1:16" x14ac:dyDescent="0.2">
      <c r="A82" s="1"/>
      <c r="C82" t="e">
        <f>VLOOKUP(A:A,'29th July'!A$1:$J$38,6,FALSE)</f>
        <v>#N/A</v>
      </c>
      <c r="O82" s="6" t="e">
        <f t="shared" si="4"/>
        <v>#N/A</v>
      </c>
      <c r="P82">
        <f t="shared" si="5"/>
        <v>0</v>
      </c>
    </row>
    <row r="83" spans="1:16" x14ac:dyDescent="0.2">
      <c r="A83" s="13"/>
      <c r="G83" t="e">
        <f>VLOOKUP(A:A,'23rd Sept'!A$1:$J$42,6,FALSE)</f>
        <v>#N/A</v>
      </c>
      <c r="O83" s="6" t="e">
        <f t="shared" si="4"/>
        <v>#N/A</v>
      </c>
      <c r="P83">
        <f t="shared" si="5"/>
        <v>0</v>
      </c>
    </row>
    <row r="84" spans="1:16" x14ac:dyDescent="0.2">
      <c r="A84" s="13"/>
      <c r="E84" t="e">
        <f>VLOOKUP(A:A,'26th August'!A$1:$J$34,6,FALSE)</f>
        <v>#N/A</v>
      </c>
      <c r="O84" s="6" t="e">
        <f t="shared" si="4"/>
        <v>#N/A</v>
      </c>
      <c r="P84">
        <f t="shared" si="5"/>
        <v>0</v>
      </c>
    </row>
  </sheetData>
  <autoFilter ref="A1:P84" xr:uid="{FC46CFC5-6A76-4AA0-B253-12B9E8293B7F}">
    <sortState xmlns:xlrd2="http://schemas.microsoft.com/office/spreadsheetml/2017/richdata2" ref="A2:P84">
      <sortCondition descending="1" ref="O1:O84"/>
    </sortState>
  </autoFilter>
  <phoneticPr fontId="2" type="noConversion"/>
  <pageMargins left="0.7" right="0.7" top="0.75" bottom="0.75" header="0.3" footer="0.3"/>
  <customProperties>
    <customPr name="QAA_DRILLPATH_NODE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F2A78-3E06-408A-BE36-C15442263303}">
  <sheetPr codeName="Sheet17"/>
  <dimension ref="A2:V84"/>
  <sheetViews>
    <sheetView tabSelected="1" zoomScale="150" zoomScaleNormal="150" workbookViewId="0">
      <pane xSplit="8" topLeftCell="Q1" activePane="topRight" state="frozen"/>
      <selection pane="topRight" activeCell="V23" sqref="V23"/>
    </sheetView>
  </sheetViews>
  <sheetFormatPr baseColWidth="10" defaultColWidth="8.83203125" defaultRowHeight="19" x14ac:dyDescent="0.25"/>
  <cols>
    <col min="1" max="1" width="23.1640625" customWidth="1"/>
    <col min="2" max="2" width="10.1640625" customWidth="1"/>
    <col min="3" max="3" width="22.6640625" customWidth="1"/>
    <col min="4" max="4" width="7.6640625" customWidth="1"/>
    <col min="5" max="5" width="22.5" customWidth="1"/>
    <col min="6" max="6" width="8.33203125" customWidth="1"/>
    <col min="7" max="7" width="19.5" customWidth="1"/>
    <col min="8" max="8" width="6.6640625" customWidth="1"/>
    <col min="9" max="9" width="19.5" customWidth="1"/>
    <col min="10" max="10" width="7.83203125" customWidth="1"/>
    <col min="11" max="11" width="18.1640625" customWidth="1"/>
    <col min="12" max="12" width="8.5" customWidth="1"/>
    <col min="13" max="13" width="16.83203125" customWidth="1"/>
    <col min="14" max="14" width="8.83203125" customWidth="1"/>
    <col min="15" max="15" width="16.83203125" customWidth="1"/>
    <col min="16" max="16" width="7.33203125" customWidth="1"/>
    <col min="17" max="17" width="21.33203125" customWidth="1"/>
    <col min="18" max="18" width="15.83203125" customWidth="1"/>
    <col min="20" max="20" width="12.1640625" style="4" customWidth="1"/>
    <col min="22" max="22" width="8.83203125" style="70"/>
  </cols>
  <sheetData>
    <row r="2" spans="1:22" x14ac:dyDescent="0.25">
      <c r="A2" s="51" t="s">
        <v>27</v>
      </c>
      <c r="B2" s="51"/>
      <c r="C2" s="51" t="s">
        <v>92</v>
      </c>
      <c r="D2" s="51"/>
      <c r="E2" s="51" t="s">
        <v>93</v>
      </c>
      <c r="F2" s="51"/>
      <c r="G2" s="12" t="s">
        <v>94</v>
      </c>
      <c r="H2" s="12"/>
      <c r="I2" s="12" t="s">
        <v>95</v>
      </c>
      <c r="J2" s="12"/>
      <c r="K2" s="12" t="s">
        <v>96</v>
      </c>
      <c r="L2" s="12"/>
      <c r="M2" s="12" t="s">
        <v>97</v>
      </c>
      <c r="N2" s="12"/>
      <c r="O2" s="12" t="s">
        <v>98</v>
      </c>
      <c r="P2" s="12"/>
      <c r="Q2" s="51" t="s">
        <v>1</v>
      </c>
      <c r="R2" s="51"/>
      <c r="S2" s="51"/>
    </row>
    <row r="3" spans="1:22" s="4" customFormat="1" x14ac:dyDescent="0.25">
      <c r="A3" s="5" t="s">
        <v>2</v>
      </c>
      <c r="B3" s="5" t="s">
        <v>3</v>
      </c>
      <c r="C3" s="5" t="s">
        <v>2</v>
      </c>
      <c r="D3" s="5" t="s">
        <v>3</v>
      </c>
      <c r="E3" s="5" t="s">
        <v>2</v>
      </c>
      <c r="F3" s="5" t="s">
        <v>3</v>
      </c>
      <c r="G3" s="5" t="s">
        <v>2</v>
      </c>
      <c r="H3" s="5" t="s">
        <v>3</v>
      </c>
      <c r="I3" s="5" t="s">
        <v>2</v>
      </c>
      <c r="J3" s="5" t="s">
        <v>3</v>
      </c>
      <c r="K3" s="5" t="s">
        <v>2</v>
      </c>
      <c r="L3" s="5" t="s">
        <v>3</v>
      </c>
      <c r="M3" s="5" t="s">
        <v>2</v>
      </c>
      <c r="N3" s="5" t="s">
        <v>3</v>
      </c>
      <c r="O3" s="5" t="s">
        <v>2</v>
      </c>
      <c r="P3" s="5" t="s">
        <v>3</v>
      </c>
      <c r="Q3" s="5" t="s">
        <v>2</v>
      </c>
      <c r="R3" s="5" t="s">
        <v>151</v>
      </c>
      <c r="S3" s="5" t="s">
        <v>3</v>
      </c>
      <c r="T3" s="5" t="s">
        <v>137</v>
      </c>
      <c r="U3" s="69" t="s">
        <v>150</v>
      </c>
      <c r="V3" s="70"/>
    </row>
    <row r="4" spans="1:22" x14ac:dyDescent="0.25">
      <c r="A4" s="43" t="s">
        <v>49</v>
      </c>
      <c r="B4" s="44">
        <v>83.22</v>
      </c>
      <c r="C4" s="45" t="s">
        <v>49</v>
      </c>
      <c r="D4" s="44">
        <v>15</v>
      </c>
      <c r="E4" s="50" t="s">
        <v>49</v>
      </c>
      <c r="F4" s="8">
        <v>92.98</v>
      </c>
      <c r="G4" s="65" t="s">
        <v>49</v>
      </c>
      <c r="H4" s="8">
        <v>20</v>
      </c>
      <c r="I4" s="8"/>
      <c r="J4" s="8"/>
      <c r="K4" s="8"/>
      <c r="L4" s="8"/>
      <c r="M4" s="8"/>
      <c r="N4" s="8"/>
      <c r="O4" s="8"/>
      <c r="P4" s="8"/>
      <c r="Q4" s="46" t="s">
        <v>49</v>
      </c>
      <c r="R4" s="46">
        <v>4</v>
      </c>
      <c r="S4" s="44">
        <f>SUM(B4+D4+F4+H4+J4+L4+N4+P4)</f>
        <v>211.2</v>
      </c>
      <c r="T4" s="47">
        <v>1</v>
      </c>
      <c r="U4" s="68">
        <v>1</v>
      </c>
      <c r="V4" s="70" t="s">
        <v>152</v>
      </c>
    </row>
    <row r="5" spans="1:22" x14ac:dyDescent="0.25">
      <c r="A5" s="43" t="s">
        <v>45</v>
      </c>
      <c r="B5" s="44">
        <v>79.03</v>
      </c>
      <c r="C5" s="45" t="s">
        <v>45</v>
      </c>
      <c r="D5" s="44">
        <v>10</v>
      </c>
      <c r="E5" s="50" t="s">
        <v>45</v>
      </c>
      <c r="F5" s="8">
        <v>82.75</v>
      </c>
      <c r="G5" s="65" t="s">
        <v>45</v>
      </c>
      <c r="H5" s="8">
        <v>10</v>
      </c>
      <c r="I5" s="8"/>
      <c r="J5" s="8"/>
      <c r="K5" s="8"/>
      <c r="L5" s="8"/>
      <c r="M5" s="8"/>
      <c r="N5" s="8"/>
      <c r="O5" s="8"/>
      <c r="P5" s="8"/>
      <c r="Q5" s="46" t="s">
        <v>45</v>
      </c>
      <c r="R5" s="46">
        <v>4</v>
      </c>
      <c r="S5" s="44">
        <f t="shared" ref="S5:S30" si="0">SUM(B5+D5+F5+H5+J5+L5+N5+P5)</f>
        <v>181.78</v>
      </c>
      <c r="T5" s="48">
        <v>2</v>
      </c>
      <c r="U5" s="30">
        <v>2</v>
      </c>
      <c r="V5" s="70" t="s">
        <v>152</v>
      </c>
    </row>
    <row r="6" spans="1:22" x14ac:dyDescent="0.25">
      <c r="A6" s="43" t="s">
        <v>40</v>
      </c>
      <c r="B6" s="44">
        <v>72.83</v>
      </c>
      <c r="C6" s="46" t="s">
        <v>40</v>
      </c>
      <c r="D6" s="44">
        <v>0</v>
      </c>
      <c r="E6" s="50" t="s">
        <v>40</v>
      </c>
      <c r="F6" s="8">
        <v>67.760000000000005</v>
      </c>
      <c r="G6" s="65" t="s">
        <v>40</v>
      </c>
      <c r="H6" s="8">
        <v>10</v>
      </c>
      <c r="I6" s="8"/>
      <c r="J6" s="8"/>
      <c r="K6" s="8"/>
      <c r="L6" s="8"/>
      <c r="M6" s="8"/>
      <c r="N6" s="8"/>
      <c r="O6" s="8"/>
      <c r="P6" s="8"/>
      <c r="Q6" s="46" t="s">
        <v>40</v>
      </c>
      <c r="R6" s="46">
        <v>3</v>
      </c>
      <c r="S6" s="44">
        <f t="shared" si="0"/>
        <v>150.59</v>
      </c>
      <c r="T6" s="4">
        <v>4</v>
      </c>
      <c r="U6">
        <v>5</v>
      </c>
      <c r="V6" s="70">
        <v>-1</v>
      </c>
    </row>
    <row r="7" spans="1:22" x14ac:dyDescent="0.25">
      <c r="A7" s="43" t="s">
        <v>54</v>
      </c>
      <c r="B7" s="44">
        <v>76.569999999999993</v>
      </c>
      <c r="C7" s="45" t="s">
        <v>54</v>
      </c>
      <c r="D7" s="44">
        <v>10</v>
      </c>
      <c r="E7" s="50" t="s">
        <v>54</v>
      </c>
      <c r="F7" s="8">
        <v>77.42</v>
      </c>
      <c r="G7" s="65" t="s">
        <v>54</v>
      </c>
      <c r="H7" s="8">
        <v>15</v>
      </c>
      <c r="I7" s="8"/>
      <c r="J7" s="8"/>
      <c r="K7" s="8"/>
      <c r="L7" s="8"/>
      <c r="M7" s="8"/>
      <c r="N7" s="8"/>
      <c r="O7" s="8"/>
      <c r="P7" s="8"/>
      <c r="Q7" s="46" t="s">
        <v>54</v>
      </c>
      <c r="R7" s="46">
        <v>4</v>
      </c>
      <c r="S7" s="44">
        <f t="shared" si="0"/>
        <v>178.99</v>
      </c>
      <c r="T7" s="49">
        <v>3</v>
      </c>
      <c r="U7" s="67">
        <v>3</v>
      </c>
      <c r="V7" s="70" t="s">
        <v>152</v>
      </c>
    </row>
    <row r="8" spans="1:22" x14ac:dyDescent="0.25">
      <c r="A8" s="43" t="s">
        <v>42</v>
      </c>
      <c r="B8" s="44">
        <v>71.17</v>
      </c>
      <c r="C8" s="46" t="s">
        <v>42</v>
      </c>
      <c r="D8" s="44">
        <v>0</v>
      </c>
      <c r="E8" s="50" t="s">
        <v>42</v>
      </c>
      <c r="F8" s="8">
        <v>57.63</v>
      </c>
      <c r="G8" s="64" t="s">
        <v>42</v>
      </c>
      <c r="H8" s="8">
        <v>0</v>
      </c>
      <c r="I8" s="8"/>
      <c r="J8" s="8"/>
      <c r="K8" s="8"/>
      <c r="L8" s="8"/>
      <c r="M8" s="8"/>
      <c r="N8" s="8"/>
      <c r="O8" s="8"/>
      <c r="P8" s="8"/>
      <c r="Q8" s="46" t="s">
        <v>42</v>
      </c>
      <c r="R8" s="46">
        <v>2</v>
      </c>
      <c r="S8" s="44">
        <f t="shared" si="0"/>
        <v>128.80000000000001</v>
      </c>
      <c r="T8" s="4">
        <v>8</v>
      </c>
      <c r="U8">
        <v>9</v>
      </c>
      <c r="V8" s="70">
        <v>-1</v>
      </c>
    </row>
    <row r="9" spans="1:22" x14ac:dyDescent="0.25">
      <c r="A9" s="43" t="s">
        <v>64</v>
      </c>
      <c r="B9" s="44">
        <v>68.44</v>
      </c>
      <c r="C9" s="45" t="s">
        <v>64</v>
      </c>
      <c r="D9" s="44">
        <v>5</v>
      </c>
      <c r="E9" s="50" t="s">
        <v>64</v>
      </c>
      <c r="F9" s="8">
        <v>62.96</v>
      </c>
      <c r="G9" s="65" t="s">
        <v>64</v>
      </c>
      <c r="H9" s="8">
        <v>5</v>
      </c>
      <c r="I9" s="8"/>
      <c r="J9" s="8"/>
      <c r="K9" s="8"/>
      <c r="L9" s="8"/>
      <c r="M9" s="8"/>
      <c r="N9" s="8"/>
      <c r="O9" s="8"/>
      <c r="P9" s="8"/>
      <c r="Q9" s="46" t="s">
        <v>64</v>
      </c>
      <c r="R9" s="46">
        <v>4</v>
      </c>
      <c r="S9" s="44">
        <f t="shared" si="0"/>
        <v>141.4</v>
      </c>
      <c r="T9" s="4">
        <v>5</v>
      </c>
      <c r="U9">
        <v>6</v>
      </c>
      <c r="V9" s="70">
        <v>-1</v>
      </c>
    </row>
    <row r="10" spans="1:22" x14ac:dyDescent="0.25">
      <c r="A10" s="43" t="s">
        <v>39</v>
      </c>
      <c r="B10" s="44">
        <v>65.69</v>
      </c>
      <c r="C10" s="46" t="s">
        <v>39</v>
      </c>
      <c r="D10" s="44">
        <v>0</v>
      </c>
      <c r="E10" s="46" t="s">
        <v>39</v>
      </c>
      <c r="F10" s="8">
        <v>0</v>
      </c>
      <c r="G10" s="64" t="s">
        <v>39</v>
      </c>
      <c r="H10" s="8">
        <v>0</v>
      </c>
      <c r="I10" s="8"/>
      <c r="J10" s="8"/>
      <c r="K10" s="8"/>
      <c r="L10" s="8"/>
      <c r="M10" s="8"/>
      <c r="N10" s="8"/>
      <c r="O10" s="8"/>
      <c r="P10" s="8"/>
      <c r="Q10" s="46" t="s">
        <v>39</v>
      </c>
      <c r="R10" s="46">
        <v>1</v>
      </c>
      <c r="S10" s="44">
        <f t="shared" si="0"/>
        <v>65.69</v>
      </c>
      <c r="T10" s="4">
        <v>14</v>
      </c>
      <c r="U10">
        <v>16</v>
      </c>
      <c r="V10" s="70">
        <v>-2</v>
      </c>
    </row>
    <row r="11" spans="1:22" x14ac:dyDescent="0.25">
      <c r="A11" s="43" t="s">
        <v>41</v>
      </c>
      <c r="B11" s="44">
        <v>62.2</v>
      </c>
      <c r="C11" s="45" t="s">
        <v>41</v>
      </c>
      <c r="D11" s="44">
        <v>5</v>
      </c>
      <c r="E11" s="50" t="s">
        <v>41</v>
      </c>
      <c r="F11" s="8">
        <v>63.43</v>
      </c>
      <c r="G11" s="64" t="s">
        <v>41</v>
      </c>
      <c r="H11" s="8">
        <v>0</v>
      </c>
      <c r="I11" s="8"/>
      <c r="J11" s="8"/>
      <c r="K11" s="8"/>
      <c r="L11" s="8"/>
      <c r="M11" s="8"/>
      <c r="N11" s="8"/>
      <c r="O11" s="8"/>
      <c r="P11" s="8"/>
      <c r="Q11" s="46" t="s">
        <v>41</v>
      </c>
      <c r="R11" s="46">
        <v>3</v>
      </c>
      <c r="S11" s="44">
        <f t="shared" si="0"/>
        <v>130.63</v>
      </c>
      <c r="T11" s="4">
        <v>7</v>
      </c>
      <c r="U11">
        <v>8</v>
      </c>
      <c r="V11" s="70">
        <v>-1</v>
      </c>
    </row>
    <row r="12" spans="1:22" x14ac:dyDescent="0.25">
      <c r="A12" s="43" t="s">
        <v>44</v>
      </c>
      <c r="B12" s="44">
        <v>60.95</v>
      </c>
      <c r="C12" s="45" t="s">
        <v>44</v>
      </c>
      <c r="D12" s="44">
        <v>5</v>
      </c>
      <c r="E12" s="50" t="s">
        <v>44</v>
      </c>
      <c r="F12" s="8">
        <v>66.290000000000006</v>
      </c>
      <c r="G12" s="65" t="s">
        <v>44</v>
      </c>
      <c r="H12" s="8">
        <v>5</v>
      </c>
      <c r="I12" s="8"/>
      <c r="J12" s="8"/>
      <c r="K12" s="8"/>
      <c r="L12" s="8"/>
      <c r="M12" s="8"/>
      <c r="N12" s="8"/>
      <c r="O12" s="8"/>
      <c r="P12" s="8"/>
      <c r="Q12" s="46" t="s">
        <v>44</v>
      </c>
      <c r="R12" s="46">
        <v>4</v>
      </c>
      <c r="S12" s="44">
        <f t="shared" si="0"/>
        <v>137.24</v>
      </c>
      <c r="T12" s="4">
        <v>6</v>
      </c>
      <c r="U12">
        <v>7</v>
      </c>
      <c r="V12" s="70">
        <v>-1</v>
      </c>
    </row>
    <row r="13" spans="1:22" x14ac:dyDescent="0.25">
      <c r="A13" s="43" t="s">
        <v>52</v>
      </c>
      <c r="B13" s="44">
        <v>60.42</v>
      </c>
      <c r="C13" s="45" t="s">
        <v>52</v>
      </c>
      <c r="D13" s="44">
        <v>5</v>
      </c>
      <c r="E13" s="50" t="s">
        <v>52</v>
      </c>
      <c r="F13" s="8">
        <v>54.1</v>
      </c>
      <c r="G13" s="65" t="s">
        <v>52</v>
      </c>
      <c r="H13" s="8">
        <v>5</v>
      </c>
      <c r="I13" s="8"/>
      <c r="J13" s="8"/>
      <c r="K13" s="8"/>
      <c r="L13" s="8"/>
      <c r="M13" s="8"/>
      <c r="N13" s="8"/>
      <c r="O13" s="8"/>
      <c r="P13" s="8"/>
      <c r="Q13" s="46" t="s">
        <v>52</v>
      </c>
      <c r="R13" s="46">
        <v>4</v>
      </c>
      <c r="S13" s="44">
        <f t="shared" si="0"/>
        <v>124.52000000000001</v>
      </c>
      <c r="T13" s="4">
        <v>10</v>
      </c>
      <c r="U13">
        <v>10</v>
      </c>
      <c r="V13" s="70" t="s">
        <v>152</v>
      </c>
    </row>
    <row r="14" spans="1:22" x14ac:dyDescent="0.25">
      <c r="A14" s="43" t="s">
        <v>48</v>
      </c>
      <c r="B14" s="44">
        <v>58.62</v>
      </c>
      <c r="C14" s="46" t="s">
        <v>48</v>
      </c>
      <c r="D14" s="44">
        <v>0</v>
      </c>
      <c r="E14" s="46" t="s">
        <v>48</v>
      </c>
      <c r="F14" s="8">
        <v>0</v>
      </c>
      <c r="G14" s="64" t="s">
        <v>48</v>
      </c>
      <c r="H14" s="8">
        <v>0</v>
      </c>
      <c r="I14" s="8"/>
      <c r="J14" s="8"/>
      <c r="K14" s="8"/>
      <c r="L14" s="8"/>
      <c r="M14" s="8"/>
      <c r="N14" s="8"/>
      <c r="O14" s="8"/>
      <c r="P14" s="8"/>
      <c r="Q14" s="46" t="s">
        <v>48</v>
      </c>
      <c r="R14" s="46">
        <v>1</v>
      </c>
      <c r="S14" s="44">
        <f t="shared" si="0"/>
        <v>58.62</v>
      </c>
      <c r="T14" s="4">
        <v>17</v>
      </c>
      <c r="U14">
        <v>19</v>
      </c>
      <c r="V14" s="70">
        <v>-2</v>
      </c>
    </row>
    <row r="15" spans="1:22" x14ac:dyDescent="0.25">
      <c r="A15" s="43" t="s">
        <v>46</v>
      </c>
      <c r="B15" s="44">
        <v>57.29</v>
      </c>
      <c r="C15" s="46" t="s">
        <v>46</v>
      </c>
      <c r="D15" s="44">
        <v>0</v>
      </c>
      <c r="E15" s="46" t="s">
        <v>46</v>
      </c>
      <c r="F15" s="8">
        <v>0</v>
      </c>
      <c r="G15" s="64" t="s">
        <v>46</v>
      </c>
      <c r="H15" s="8">
        <v>0</v>
      </c>
      <c r="I15" s="8"/>
      <c r="J15" s="8"/>
      <c r="K15" s="8"/>
      <c r="L15" s="8"/>
      <c r="M15" s="8"/>
      <c r="N15" s="8"/>
      <c r="O15" s="8"/>
      <c r="P15" s="8"/>
      <c r="Q15" s="46" t="s">
        <v>46</v>
      </c>
      <c r="R15" s="46">
        <v>1</v>
      </c>
      <c r="S15" s="44">
        <f t="shared" si="0"/>
        <v>57.29</v>
      </c>
      <c r="T15" s="4">
        <v>18</v>
      </c>
      <c r="U15">
        <v>21</v>
      </c>
      <c r="V15" s="70">
        <v>-3</v>
      </c>
    </row>
    <row r="16" spans="1:22" x14ac:dyDescent="0.25">
      <c r="A16" s="43" t="s">
        <v>56</v>
      </c>
      <c r="B16" s="44">
        <v>52</v>
      </c>
      <c r="C16" s="46" t="s">
        <v>56</v>
      </c>
      <c r="D16" s="44">
        <v>0</v>
      </c>
      <c r="E16" s="50" t="s">
        <v>56</v>
      </c>
      <c r="F16" s="8">
        <v>60.91</v>
      </c>
      <c r="G16" s="64" t="s">
        <v>56</v>
      </c>
      <c r="H16" s="8">
        <v>0</v>
      </c>
      <c r="I16" s="8"/>
      <c r="J16" s="8"/>
      <c r="K16" s="8"/>
      <c r="L16" s="8"/>
      <c r="M16" s="8"/>
      <c r="N16" s="8"/>
      <c r="O16" s="8"/>
      <c r="P16" s="8"/>
      <c r="Q16" s="46" t="s">
        <v>56</v>
      </c>
      <c r="R16" s="46">
        <v>2</v>
      </c>
      <c r="S16" s="44">
        <f t="shared" si="0"/>
        <v>112.91</v>
      </c>
      <c r="T16" s="4">
        <v>11</v>
      </c>
      <c r="U16">
        <v>11</v>
      </c>
      <c r="V16" s="70" t="s">
        <v>152</v>
      </c>
    </row>
    <row r="17" spans="1:22" x14ac:dyDescent="0.25">
      <c r="A17" s="43" t="s">
        <v>58</v>
      </c>
      <c r="B17" s="44">
        <v>15</v>
      </c>
      <c r="C17" s="45" t="s">
        <v>58</v>
      </c>
      <c r="D17" s="44">
        <v>20</v>
      </c>
      <c r="E17" s="50" t="s">
        <v>58</v>
      </c>
      <c r="F17" s="8">
        <v>54.86</v>
      </c>
      <c r="G17" s="64" t="s">
        <v>58</v>
      </c>
      <c r="H17" s="8">
        <v>0</v>
      </c>
      <c r="I17" s="8"/>
      <c r="J17" s="8"/>
      <c r="K17" s="8"/>
      <c r="L17" s="8"/>
      <c r="M17" s="8"/>
      <c r="N17" s="8"/>
      <c r="O17" s="8"/>
      <c r="P17" s="8"/>
      <c r="Q17" s="46" t="s">
        <v>58</v>
      </c>
      <c r="R17" s="46">
        <v>1</v>
      </c>
      <c r="S17" s="44">
        <f t="shared" si="0"/>
        <v>89.86</v>
      </c>
      <c r="T17" s="4">
        <v>12</v>
      </c>
      <c r="U17">
        <v>13</v>
      </c>
      <c r="V17" s="70">
        <v>-1</v>
      </c>
    </row>
    <row r="18" spans="1:22" x14ac:dyDescent="0.25">
      <c r="A18" s="43" t="s">
        <v>65</v>
      </c>
      <c r="B18" s="44">
        <v>15</v>
      </c>
      <c r="C18" s="45" t="s">
        <v>65</v>
      </c>
      <c r="D18" s="44">
        <v>20</v>
      </c>
      <c r="E18" s="50" t="s">
        <v>65</v>
      </c>
      <c r="F18" s="8">
        <v>15</v>
      </c>
      <c r="G18" s="65" t="s">
        <v>65</v>
      </c>
      <c r="H18" s="8">
        <v>20</v>
      </c>
      <c r="I18" s="8"/>
      <c r="J18" s="8"/>
      <c r="K18" s="8"/>
      <c r="L18" s="8"/>
      <c r="M18" s="8"/>
      <c r="N18" s="8"/>
      <c r="O18" s="8"/>
      <c r="P18" s="8"/>
      <c r="Q18" s="46" t="s">
        <v>65</v>
      </c>
      <c r="R18" s="46">
        <v>4</v>
      </c>
      <c r="S18" s="44">
        <f t="shared" si="0"/>
        <v>70</v>
      </c>
      <c r="T18" s="4">
        <v>22</v>
      </c>
      <c r="U18">
        <v>15</v>
      </c>
      <c r="V18" s="70">
        <v>7</v>
      </c>
    </row>
    <row r="19" spans="1:22" x14ac:dyDescent="0.25">
      <c r="A19" s="46"/>
      <c r="B19" s="44"/>
      <c r="C19" s="45" t="s">
        <v>87</v>
      </c>
      <c r="D19" s="44">
        <v>5</v>
      </c>
      <c r="E19" s="50" t="s">
        <v>87</v>
      </c>
      <c r="F19" s="8">
        <v>51.2</v>
      </c>
      <c r="G19" s="65" t="s">
        <v>87</v>
      </c>
      <c r="H19" s="8">
        <v>5</v>
      </c>
      <c r="I19" s="8"/>
      <c r="J19" s="8"/>
      <c r="K19" s="8"/>
      <c r="L19" s="8"/>
      <c r="M19" s="8"/>
      <c r="N19" s="8"/>
      <c r="O19" s="8"/>
      <c r="P19" s="8"/>
      <c r="Q19" s="46" t="s">
        <v>87</v>
      </c>
      <c r="R19" s="46">
        <v>3</v>
      </c>
      <c r="S19" s="44">
        <f t="shared" si="0"/>
        <v>61.2</v>
      </c>
      <c r="T19" s="4">
        <v>19</v>
      </c>
      <c r="U19">
        <v>18</v>
      </c>
      <c r="V19" s="70">
        <v>1</v>
      </c>
    </row>
    <row r="20" spans="1:22" x14ac:dyDescent="0.25">
      <c r="A20" s="46"/>
      <c r="B20" s="44"/>
      <c r="C20" s="45" t="s">
        <v>89</v>
      </c>
      <c r="D20" s="44">
        <v>5</v>
      </c>
      <c r="E20" s="50" t="s">
        <v>89</v>
      </c>
      <c r="F20" s="8">
        <v>119.35</v>
      </c>
      <c r="G20" s="65" t="s">
        <v>89</v>
      </c>
      <c r="H20" s="8">
        <v>30</v>
      </c>
      <c r="I20" s="8"/>
      <c r="J20" s="8"/>
      <c r="K20" s="8"/>
      <c r="L20" s="8"/>
      <c r="M20" s="8"/>
      <c r="N20" s="8"/>
      <c r="O20" s="8"/>
      <c r="P20" s="8"/>
      <c r="Q20" s="46" t="s">
        <v>89</v>
      </c>
      <c r="R20" s="46">
        <v>3</v>
      </c>
      <c r="S20" s="44">
        <f t="shared" si="0"/>
        <v>154.35</v>
      </c>
      <c r="T20" s="4">
        <v>9</v>
      </c>
      <c r="U20">
        <v>4</v>
      </c>
      <c r="V20" s="70">
        <v>5</v>
      </c>
    </row>
    <row r="21" spans="1:22" x14ac:dyDescent="0.25">
      <c r="A21" s="46"/>
      <c r="B21" s="44"/>
      <c r="C21" s="45" t="s">
        <v>90</v>
      </c>
      <c r="D21" s="44">
        <v>5</v>
      </c>
      <c r="E21" s="50" t="s">
        <v>90</v>
      </c>
      <c r="F21" s="8">
        <v>56.29</v>
      </c>
      <c r="G21" s="64" t="s">
        <v>90</v>
      </c>
      <c r="H21" s="8">
        <v>0</v>
      </c>
      <c r="I21" s="8"/>
      <c r="J21" s="8"/>
      <c r="K21" s="8"/>
      <c r="L21" s="8"/>
      <c r="M21" s="8"/>
      <c r="N21" s="8"/>
      <c r="O21" s="8"/>
      <c r="P21" s="8"/>
      <c r="Q21" s="46" t="s">
        <v>90</v>
      </c>
      <c r="R21" s="46">
        <v>2</v>
      </c>
      <c r="S21" s="44">
        <f t="shared" si="0"/>
        <v>61.29</v>
      </c>
      <c r="T21" s="4">
        <v>15</v>
      </c>
      <c r="U21">
        <v>17</v>
      </c>
      <c r="V21" s="70">
        <v>-2</v>
      </c>
    </row>
    <row r="22" spans="1:22" x14ac:dyDescent="0.25">
      <c r="A22" s="46"/>
      <c r="B22" s="44"/>
      <c r="C22" s="45" t="s">
        <v>91</v>
      </c>
      <c r="D22" s="44">
        <v>5</v>
      </c>
      <c r="E22" s="46" t="s">
        <v>91</v>
      </c>
      <c r="F22" s="8">
        <v>0</v>
      </c>
      <c r="G22" s="64" t="s">
        <v>91</v>
      </c>
      <c r="H22" s="8">
        <v>0</v>
      </c>
      <c r="I22" s="8"/>
      <c r="J22" s="8"/>
      <c r="K22" s="8"/>
      <c r="L22" s="8"/>
      <c r="M22" s="8"/>
      <c r="N22" s="8"/>
      <c r="O22" s="8"/>
      <c r="P22" s="8"/>
      <c r="Q22" s="46" t="s">
        <v>91</v>
      </c>
      <c r="R22" s="46">
        <v>1</v>
      </c>
      <c r="S22" s="44">
        <f t="shared" si="0"/>
        <v>5</v>
      </c>
      <c r="T22" s="4">
        <v>25</v>
      </c>
      <c r="U22">
        <v>26</v>
      </c>
      <c r="V22" s="70">
        <v>-1</v>
      </c>
    </row>
    <row r="23" spans="1:22" x14ac:dyDescent="0.25">
      <c r="A23" s="7"/>
      <c r="B23" s="8"/>
      <c r="C23" s="7"/>
      <c r="D23" s="8"/>
      <c r="E23" s="50" t="s">
        <v>108</v>
      </c>
      <c r="F23" s="8">
        <v>80.069999999999993</v>
      </c>
      <c r="G23" s="65" t="s">
        <v>108</v>
      </c>
      <c r="H23" s="8">
        <v>20</v>
      </c>
      <c r="I23" s="8"/>
      <c r="J23" s="8"/>
      <c r="K23" s="8"/>
      <c r="L23" s="8"/>
      <c r="M23" s="8"/>
      <c r="N23" s="8"/>
      <c r="O23" s="8"/>
      <c r="P23" s="8"/>
      <c r="Q23" s="46" t="s">
        <v>108</v>
      </c>
      <c r="R23" s="46">
        <v>2</v>
      </c>
      <c r="S23" s="44">
        <f t="shared" si="0"/>
        <v>100.07</v>
      </c>
      <c r="T23" s="4">
        <v>13</v>
      </c>
      <c r="U23">
        <v>12</v>
      </c>
      <c r="V23" s="70">
        <v>1</v>
      </c>
    </row>
    <row r="24" spans="1:22" x14ac:dyDescent="0.25">
      <c r="A24" s="7"/>
      <c r="B24" s="8"/>
      <c r="C24" s="7"/>
      <c r="D24" s="8"/>
      <c r="E24" s="50" t="s">
        <v>105</v>
      </c>
      <c r="F24" s="8">
        <v>60.05</v>
      </c>
      <c r="G24" s="65" t="s">
        <v>105</v>
      </c>
      <c r="H24" s="8">
        <v>15</v>
      </c>
      <c r="I24" s="8"/>
      <c r="J24" s="8"/>
      <c r="K24" s="8"/>
      <c r="L24" s="8"/>
      <c r="M24" s="8"/>
      <c r="N24" s="8"/>
      <c r="O24" s="8"/>
      <c r="P24" s="8"/>
      <c r="Q24" s="46" t="s">
        <v>105</v>
      </c>
      <c r="R24" s="46">
        <v>2</v>
      </c>
      <c r="S24" s="44">
        <f t="shared" si="0"/>
        <v>75.05</v>
      </c>
      <c r="T24" s="4">
        <v>16</v>
      </c>
      <c r="U24">
        <v>14</v>
      </c>
      <c r="V24" s="70">
        <v>2</v>
      </c>
    </row>
    <row r="25" spans="1:22" x14ac:dyDescent="0.25">
      <c r="A25" s="7"/>
      <c r="B25" s="8"/>
      <c r="C25" s="7"/>
      <c r="D25" s="8"/>
      <c r="E25" s="50" t="s">
        <v>107</v>
      </c>
      <c r="F25" s="8">
        <v>55.78</v>
      </c>
      <c r="G25" s="64" t="s">
        <v>107</v>
      </c>
      <c r="H25" s="8">
        <v>0</v>
      </c>
      <c r="I25" s="8"/>
      <c r="J25" s="8"/>
      <c r="K25" s="8"/>
      <c r="L25" s="8"/>
      <c r="M25" s="8"/>
      <c r="N25" s="8"/>
      <c r="O25" s="8"/>
      <c r="P25" s="8"/>
      <c r="Q25" s="46" t="s">
        <v>107</v>
      </c>
      <c r="R25" s="46">
        <v>1</v>
      </c>
      <c r="S25" s="44">
        <f t="shared" si="0"/>
        <v>55.78</v>
      </c>
      <c r="T25" s="4">
        <v>20</v>
      </c>
      <c r="U25">
        <v>23</v>
      </c>
      <c r="V25" s="70">
        <v>-3</v>
      </c>
    </row>
    <row r="26" spans="1:22" x14ac:dyDescent="0.25">
      <c r="A26" s="7"/>
      <c r="B26" s="8"/>
      <c r="C26" s="7"/>
      <c r="D26" s="8"/>
      <c r="E26" s="50" t="s">
        <v>111</v>
      </c>
      <c r="F26" s="8">
        <v>53.61</v>
      </c>
      <c r="G26" s="65" t="s">
        <v>111</v>
      </c>
      <c r="H26" s="8">
        <v>5</v>
      </c>
      <c r="I26" s="8"/>
      <c r="J26" s="8"/>
      <c r="K26" s="8"/>
      <c r="L26" s="8"/>
      <c r="M26" s="8"/>
      <c r="N26" s="8"/>
      <c r="O26" s="8"/>
      <c r="P26" s="8"/>
      <c r="Q26" s="46" t="s">
        <v>111</v>
      </c>
      <c r="R26" s="46">
        <v>2</v>
      </c>
      <c r="S26" s="44">
        <f t="shared" si="0"/>
        <v>58.61</v>
      </c>
      <c r="T26" s="4">
        <v>21</v>
      </c>
      <c r="U26">
        <v>20</v>
      </c>
      <c r="V26" s="70">
        <v>1</v>
      </c>
    </row>
    <row r="27" spans="1:22" x14ac:dyDescent="0.25">
      <c r="A27" s="7"/>
      <c r="B27" s="8"/>
      <c r="C27" s="7"/>
      <c r="D27" s="8"/>
      <c r="E27" s="50" t="s">
        <v>110</v>
      </c>
      <c r="F27" s="8">
        <v>48.19</v>
      </c>
      <c r="G27" s="64" t="s">
        <v>110</v>
      </c>
      <c r="H27" s="8">
        <v>0</v>
      </c>
      <c r="I27" s="8"/>
      <c r="J27" s="8"/>
      <c r="K27" s="8"/>
      <c r="L27" s="8"/>
      <c r="M27" s="8"/>
      <c r="N27" s="8"/>
      <c r="O27" s="8"/>
      <c r="P27" s="8"/>
      <c r="Q27" s="46" t="s">
        <v>110</v>
      </c>
      <c r="R27" s="46">
        <v>1</v>
      </c>
      <c r="S27" s="44">
        <f t="shared" si="0"/>
        <v>48.19</v>
      </c>
      <c r="T27" s="4">
        <v>23</v>
      </c>
      <c r="U27">
        <v>23</v>
      </c>
      <c r="V27" s="70" t="s">
        <v>152</v>
      </c>
    </row>
    <row r="28" spans="1:22" x14ac:dyDescent="0.25">
      <c r="A28" s="7"/>
      <c r="B28" s="8"/>
      <c r="C28" s="7"/>
      <c r="D28" s="8"/>
      <c r="E28" s="50" t="s">
        <v>113</v>
      </c>
      <c r="F28" s="8">
        <v>15</v>
      </c>
      <c r="G28" s="65" t="s">
        <v>113</v>
      </c>
      <c r="H28" s="8">
        <v>5</v>
      </c>
      <c r="I28" s="8"/>
      <c r="J28" s="8"/>
      <c r="K28" s="8"/>
      <c r="L28" s="8"/>
      <c r="M28" s="8"/>
      <c r="N28" s="8"/>
      <c r="O28" s="8"/>
      <c r="P28" s="8"/>
      <c r="Q28" s="46" t="s">
        <v>113</v>
      </c>
      <c r="R28" s="46">
        <v>1</v>
      </c>
      <c r="S28" s="44">
        <f t="shared" si="0"/>
        <v>20</v>
      </c>
      <c r="T28" s="4">
        <v>24</v>
      </c>
      <c r="U28">
        <v>24</v>
      </c>
      <c r="V28" s="70" t="s">
        <v>152</v>
      </c>
    </row>
    <row r="29" spans="1:22" x14ac:dyDescent="0.25">
      <c r="A29" s="7"/>
      <c r="B29" s="8"/>
      <c r="C29" s="7"/>
      <c r="D29" s="8"/>
      <c r="E29" s="50" t="s">
        <v>147</v>
      </c>
      <c r="F29" s="44">
        <v>52.14</v>
      </c>
      <c r="G29" s="66" t="s">
        <v>147</v>
      </c>
      <c r="H29" s="44">
        <v>5</v>
      </c>
      <c r="I29" s="8"/>
      <c r="J29" s="8"/>
      <c r="K29" s="8"/>
      <c r="L29" s="8"/>
      <c r="M29" s="8"/>
      <c r="N29" s="8"/>
      <c r="O29" s="8"/>
      <c r="P29" s="8"/>
      <c r="Q29" s="46" t="s">
        <v>147</v>
      </c>
      <c r="R29" s="46">
        <v>2</v>
      </c>
      <c r="S29" s="44">
        <f t="shared" si="0"/>
        <v>57.14</v>
      </c>
      <c r="U29">
        <v>22</v>
      </c>
      <c r="V29" s="70" t="s">
        <v>153</v>
      </c>
    </row>
    <row r="30" spans="1:22" x14ac:dyDescent="0.25">
      <c r="A30" s="7"/>
      <c r="B30" s="8"/>
      <c r="C30" s="7"/>
      <c r="D30" s="8"/>
      <c r="E30" s="7"/>
      <c r="F30" s="8"/>
      <c r="G30" s="66" t="s">
        <v>144</v>
      </c>
      <c r="H30" s="44">
        <v>10</v>
      </c>
      <c r="I30" s="44"/>
      <c r="J30" s="44"/>
      <c r="K30" s="44"/>
      <c r="L30" s="44"/>
      <c r="M30" s="44"/>
      <c r="N30" s="44"/>
      <c r="O30" s="44"/>
      <c r="P30" s="44"/>
      <c r="Q30" s="46" t="s">
        <v>144</v>
      </c>
      <c r="R30" s="46">
        <v>1</v>
      </c>
      <c r="S30" s="44">
        <f t="shared" si="0"/>
        <v>10</v>
      </c>
      <c r="U30">
        <v>25</v>
      </c>
      <c r="V30" s="70" t="s">
        <v>153</v>
      </c>
    </row>
    <row r="31" spans="1:22" x14ac:dyDescent="0.25">
      <c r="A31" s="7"/>
      <c r="B31" s="8"/>
      <c r="C31" s="7"/>
      <c r="D31" s="8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7"/>
      <c r="R31" s="7"/>
      <c r="S31" s="8"/>
    </row>
    <row r="32" spans="1:22" x14ac:dyDescent="0.25">
      <c r="A32" s="7"/>
      <c r="B32" s="8"/>
      <c r="C32" s="7"/>
      <c r="D32" s="8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7"/>
      <c r="R32" s="7"/>
      <c r="S32" s="8"/>
    </row>
    <row r="33" spans="1:19" x14ac:dyDescent="0.25">
      <c r="A33" s="7"/>
      <c r="B33" s="8"/>
      <c r="C33" s="7"/>
      <c r="D33" s="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7"/>
      <c r="R33" s="7"/>
      <c r="S33" s="8"/>
    </row>
    <row r="34" spans="1:19" x14ac:dyDescent="0.25">
      <c r="A34" s="7"/>
      <c r="B34" s="8"/>
      <c r="C34" s="7"/>
      <c r="D34" s="8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7"/>
      <c r="R34" s="7"/>
      <c r="S34" s="8"/>
    </row>
    <row r="35" spans="1:19" x14ac:dyDescent="0.25">
      <c r="A35" s="7"/>
      <c r="B35" s="8"/>
      <c r="C35" s="7"/>
      <c r="D35" s="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7"/>
      <c r="R35" s="7"/>
      <c r="S35" s="8"/>
    </row>
    <row r="36" spans="1:19" x14ac:dyDescent="0.25">
      <c r="A36" s="7"/>
      <c r="B36" s="8"/>
      <c r="C36" s="7"/>
      <c r="D36" s="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7"/>
      <c r="R36" s="7"/>
      <c r="S36" s="8"/>
    </row>
    <row r="37" spans="1:19" x14ac:dyDescent="0.25">
      <c r="A37" s="7"/>
      <c r="B37" s="8"/>
      <c r="C37" s="7"/>
      <c r="D37" s="8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7"/>
      <c r="R37" s="7"/>
      <c r="S37" s="8"/>
    </row>
    <row r="38" spans="1:19" x14ac:dyDescent="0.25">
      <c r="A38" s="7"/>
      <c r="B38" s="8"/>
      <c r="C38" s="7"/>
      <c r="D38" s="8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7"/>
      <c r="R38" s="7"/>
      <c r="S38" s="8"/>
    </row>
    <row r="39" spans="1:19" x14ac:dyDescent="0.25">
      <c r="A39" s="7"/>
      <c r="B39" s="8"/>
      <c r="C39" s="7"/>
      <c r="D39" s="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7"/>
      <c r="R39" s="7"/>
      <c r="S39" s="8"/>
    </row>
    <row r="40" spans="1:19" x14ac:dyDescent="0.25">
      <c r="A40" s="7"/>
      <c r="B40" s="8"/>
      <c r="C40" s="7"/>
      <c r="D40" s="8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7"/>
      <c r="R40" s="7"/>
      <c r="S40" s="8"/>
    </row>
    <row r="41" spans="1:19" x14ac:dyDescent="0.25">
      <c r="A41" s="7"/>
      <c r="B41" s="8"/>
      <c r="C41" s="7"/>
      <c r="D41" s="8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7"/>
      <c r="R41" s="7"/>
      <c r="S41" s="8"/>
    </row>
    <row r="42" spans="1:19" x14ac:dyDescent="0.25">
      <c r="A42" s="7"/>
      <c r="B42" s="7"/>
      <c r="C42" s="7"/>
      <c r="D42" s="8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7"/>
      <c r="R42" s="7"/>
      <c r="S42" s="8"/>
    </row>
    <row r="43" spans="1:19" x14ac:dyDescent="0.25">
      <c r="A43" s="7"/>
      <c r="B43" s="7"/>
      <c r="C43" s="7"/>
      <c r="D43" s="8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7"/>
      <c r="R43" s="7"/>
      <c r="S43" s="8"/>
    </row>
    <row r="44" spans="1:19" x14ac:dyDescent="0.25">
      <c r="A44" s="7"/>
      <c r="B44" s="7"/>
      <c r="C44" s="7"/>
      <c r="D44" s="8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7"/>
      <c r="R44" s="7"/>
      <c r="S44" s="8"/>
    </row>
    <row r="45" spans="1:19" x14ac:dyDescent="0.25">
      <c r="A45" s="7"/>
      <c r="B45" s="7"/>
      <c r="C45" s="7"/>
      <c r="D45" s="7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7"/>
      <c r="R45" s="7"/>
      <c r="S45" s="8"/>
    </row>
    <row r="46" spans="1:19" x14ac:dyDescent="0.25">
      <c r="A46" s="7"/>
      <c r="B46" s="7"/>
      <c r="C46" s="7"/>
      <c r="D46" s="7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7"/>
      <c r="R46" s="7"/>
      <c r="S46" s="8"/>
    </row>
    <row r="47" spans="1:19" x14ac:dyDescent="0.25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7"/>
      <c r="R47" s="7"/>
      <c r="S47" s="8"/>
    </row>
    <row r="48" spans="1:19" x14ac:dyDescent="0.25">
      <c r="A48" s="7"/>
      <c r="B48" s="7"/>
      <c r="C48" s="7"/>
      <c r="D48" s="7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7"/>
      <c r="R48" s="7"/>
      <c r="S48" s="8"/>
    </row>
    <row r="49" spans="1:19" x14ac:dyDescent="0.25">
      <c r="A49" s="7"/>
      <c r="B49" s="7"/>
      <c r="C49" s="7"/>
      <c r="D49" s="7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7"/>
      <c r="R49" s="7"/>
      <c r="S49" s="8"/>
    </row>
    <row r="50" spans="1:19" x14ac:dyDescent="0.25">
      <c r="A50" s="7"/>
      <c r="B50" s="7"/>
      <c r="C50" s="7"/>
      <c r="D50" s="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7"/>
      <c r="R50" s="7"/>
      <c r="S50" s="8"/>
    </row>
    <row r="51" spans="1:19" x14ac:dyDescent="0.25">
      <c r="A51" s="7"/>
      <c r="B51" s="7"/>
      <c r="C51" s="7"/>
      <c r="D51" s="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7"/>
      <c r="R51" s="7"/>
      <c r="S51" s="8"/>
    </row>
    <row r="52" spans="1:19" x14ac:dyDescent="0.25">
      <c r="A52" s="7"/>
      <c r="B52" s="7"/>
      <c r="C52" s="7"/>
      <c r="D52" s="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7"/>
      <c r="R52" s="7"/>
      <c r="S52" s="8"/>
    </row>
    <row r="53" spans="1:19" x14ac:dyDescent="0.25">
      <c r="A53" s="7"/>
      <c r="B53" s="7"/>
      <c r="C53" s="7"/>
      <c r="D53" s="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7"/>
      <c r="R53" s="7"/>
      <c r="S53" s="8"/>
    </row>
    <row r="54" spans="1:19" x14ac:dyDescent="0.25">
      <c r="A54" s="7"/>
      <c r="B54" s="7"/>
      <c r="C54" s="7"/>
      <c r="D54" s="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7"/>
      <c r="R54" s="7"/>
      <c r="S54" s="8"/>
    </row>
    <row r="55" spans="1:19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8"/>
    </row>
    <row r="56" spans="1:19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8"/>
    </row>
    <row r="57" spans="1:19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8"/>
    </row>
    <row r="58" spans="1:19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8"/>
    </row>
    <row r="59" spans="1:19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8"/>
    </row>
    <row r="60" spans="1:19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8"/>
    </row>
    <row r="61" spans="1:19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8"/>
    </row>
    <row r="62" spans="1:19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8"/>
    </row>
    <row r="63" spans="1:19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8"/>
    </row>
    <row r="64" spans="1:19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8"/>
    </row>
    <row r="65" spans="1:19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8"/>
    </row>
    <row r="66" spans="1:19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8"/>
    </row>
    <row r="67" spans="1:19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8"/>
    </row>
    <row r="68" spans="1:19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8"/>
    </row>
    <row r="69" spans="1:19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8"/>
    </row>
    <row r="70" spans="1:19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8"/>
    </row>
    <row r="71" spans="1:19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8"/>
    </row>
    <row r="72" spans="1:19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8"/>
    </row>
    <row r="73" spans="1:19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8"/>
    </row>
    <row r="74" spans="1:19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8"/>
    </row>
    <row r="75" spans="1:19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8"/>
    </row>
    <row r="76" spans="1:19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8"/>
    </row>
    <row r="77" spans="1:19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8"/>
    </row>
    <row r="78" spans="1:19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8"/>
    </row>
    <row r="79" spans="1:19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8"/>
    </row>
    <row r="80" spans="1:19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8"/>
    </row>
    <row r="81" spans="1:19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8"/>
    </row>
    <row r="82" spans="1:19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8"/>
    </row>
    <row r="83" spans="1:19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8"/>
    </row>
    <row r="84" spans="1:19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8"/>
    </row>
  </sheetData>
  <mergeCells count="4">
    <mergeCell ref="Q2:S2"/>
    <mergeCell ref="A2:B2"/>
    <mergeCell ref="C2:D2"/>
    <mergeCell ref="E2:F2"/>
  </mergeCells>
  <phoneticPr fontId="2" type="noConversion"/>
  <pageMargins left="0.7" right="0.7" top="0.75" bottom="0.75" header="0.3" footer="0.3"/>
  <pageSetup paperSize="9" orientation="portrait" r:id="rId1"/>
  <customProperties>
    <customPr name="QAA_DRILLPATH_NODE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49BD8-21A9-486E-86D6-19CBE7CB990E}">
  <sheetPr codeName="Sheet1"/>
  <dimension ref="A1:J41"/>
  <sheetViews>
    <sheetView zoomScale="150" zoomScaleNormal="150" workbookViewId="0">
      <selection activeCell="F19" sqref="F19"/>
    </sheetView>
  </sheetViews>
  <sheetFormatPr baseColWidth="10" defaultColWidth="8.83203125" defaultRowHeight="15" x14ac:dyDescent="0.2"/>
  <cols>
    <col min="1" max="2" width="22.6640625" customWidth="1"/>
    <col min="3" max="3" width="17.33203125" customWidth="1"/>
    <col min="4" max="4" width="16.5" customWidth="1"/>
    <col min="5" max="5" width="14.83203125" customWidth="1"/>
    <col min="6" max="6" width="17.33203125" customWidth="1"/>
    <col min="7" max="7" width="10" customWidth="1"/>
    <col min="8" max="9" width="11.5" customWidth="1"/>
    <col min="10" max="10" width="23" customWidth="1"/>
  </cols>
  <sheetData>
    <row r="1" spans="1:10" x14ac:dyDescent="0.2">
      <c r="A1" s="52">
        <v>45122</v>
      </c>
      <c r="B1" s="53"/>
      <c r="C1" s="53"/>
      <c r="D1" s="53"/>
      <c r="E1" s="53"/>
      <c r="F1" s="53"/>
      <c r="G1" s="53"/>
      <c r="H1" s="54"/>
      <c r="I1" s="6"/>
      <c r="J1" s="10"/>
    </row>
    <row r="2" spans="1:10" x14ac:dyDescent="0.2">
      <c r="A2" s="9" t="s">
        <v>4</v>
      </c>
      <c r="B2" s="9" t="s">
        <v>28</v>
      </c>
      <c r="C2" s="9" t="s">
        <v>5</v>
      </c>
      <c r="D2" s="9" t="s">
        <v>6</v>
      </c>
      <c r="E2" s="9" t="s">
        <v>7</v>
      </c>
      <c r="F2" s="9" t="s">
        <v>51</v>
      </c>
      <c r="G2" s="9" t="s">
        <v>60</v>
      </c>
      <c r="H2" s="9" t="s">
        <v>8</v>
      </c>
      <c r="I2" s="9" t="s">
        <v>63</v>
      </c>
      <c r="J2" s="3" t="s">
        <v>9</v>
      </c>
    </row>
    <row r="3" spans="1:10" x14ac:dyDescent="0.2">
      <c r="A3" s="1" t="s">
        <v>37</v>
      </c>
      <c r="B3" s="1" t="s">
        <v>38</v>
      </c>
      <c r="C3" s="2">
        <v>68.44</v>
      </c>
      <c r="D3" s="1"/>
      <c r="E3" s="1"/>
      <c r="F3" s="1"/>
      <c r="G3" s="1"/>
      <c r="H3" s="2">
        <f>SUM(C3:G3)</f>
        <v>68.44</v>
      </c>
      <c r="I3" s="24">
        <v>6</v>
      </c>
      <c r="J3" t="s">
        <v>10</v>
      </c>
    </row>
    <row r="4" spans="1:10" x14ac:dyDescent="0.2">
      <c r="A4" s="1" t="s">
        <v>39</v>
      </c>
      <c r="B4" s="1" t="s">
        <v>38</v>
      </c>
      <c r="C4" s="2">
        <v>65.69</v>
      </c>
      <c r="D4" s="1"/>
      <c r="E4" s="1"/>
      <c r="F4" s="1"/>
      <c r="G4" s="1"/>
      <c r="H4" s="2">
        <f t="shared" ref="H4:H15" si="0">SUM(C4:G4)</f>
        <v>65.69</v>
      </c>
      <c r="I4" s="24">
        <v>7</v>
      </c>
      <c r="J4" t="s">
        <v>11</v>
      </c>
    </row>
    <row r="5" spans="1:10" x14ac:dyDescent="0.2">
      <c r="A5" s="1" t="s">
        <v>40</v>
      </c>
      <c r="B5" s="1" t="s">
        <v>38</v>
      </c>
      <c r="C5" s="2">
        <v>67.83</v>
      </c>
      <c r="D5" s="1"/>
      <c r="E5" s="1">
        <v>5</v>
      </c>
      <c r="F5" s="1"/>
      <c r="G5" s="1"/>
      <c r="H5" s="2">
        <f t="shared" si="0"/>
        <v>72.83</v>
      </c>
      <c r="I5" s="24">
        <v>4</v>
      </c>
      <c r="J5" t="s">
        <v>12</v>
      </c>
    </row>
    <row r="6" spans="1:10" x14ac:dyDescent="0.2">
      <c r="A6" s="1" t="s">
        <v>41</v>
      </c>
      <c r="B6" s="1" t="s">
        <v>38</v>
      </c>
      <c r="C6" s="2">
        <v>62.2</v>
      </c>
      <c r="D6" s="1"/>
      <c r="E6" s="1"/>
      <c r="F6" s="1"/>
      <c r="G6" s="1"/>
      <c r="H6" s="2">
        <f t="shared" si="0"/>
        <v>62.2</v>
      </c>
      <c r="I6" s="24">
        <v>8</v>
      </c>
      <c r="J6" t="s">
        <v>80</v>
      </c>
    </row>
    <row r="7" spans="1:10" x14ac:dyDescent="0.2">
      <c r="A7" s="1" t="s">
        <v>42</v>
      </c>
      <c r="B7" s="1" t="s">
        <v>43</v>
      </c>
      <c r="C7" s="2">
        <v>66.17</v>
      </c>
      <c r="D7" s="1"/>
      <c r="E7" s="1">
        <v>5</v>
      </c>
      <c r="F7" s="1"/>
      <c r="G7" s="1"/>
      <c r="H7" s="2">
        <f t="shared" si="0"/>
        <v>71.17</v>
      </c>
      <c r="I7" s="24">
        <v>5</v>
      </c>
      <c r="J7" t="s">
        <v>30</v>
      </c>
    </row>
    <row r="8" spans="1:10" x14ac:dyDescent="0.2">
      <c r="A8" s="1" t="s">
        <v>44</v>
      </c>
      <c r="B8" s="1" t="s">
        <v>43</v>
      </c>
      <c r="C8" s="2">
        <v>60.95</v>
      </c>
      <c r="D8" s="1"/>
      <c r="E8" s="1"/>
      <c r="F8" s="1"/>
      <c r="G8" s="1"/>
      <c r="H8" s="2">
        <f t="shared" si="0"/>
        <v>60.95</v>
      </c>
      <c r="I8" s="24">
        <v>9</v>
      </c>
      <c r="J8" t="s">
        <v>61</v>
      </c>
    </row>
    <row r="9" spans="1:10" x14ac:dyDescent="0.2">
      <c r="A9" s="39" t="s">
        <v>45</v>
      </c>
      <c r="B9" s="39" t="s">
        <v>43</v>
      </c>
      <c r="C9" s="38">
        <v>79.03</v>
      </c>
      <c r="D9" s="1"/>
      <c r="E9" s="1"/>
      <c r="F9" s="1"/>
      <c r="G9" s="1"/>
      <c r="H9" s="38">
        <f t="shared" si="0"/>
        <v>79.03</v>
      </c>
      <c r="I9" s="41">
        <v>2</v>
      </c>
      <c r="J9" t="s">
        <v>79</v>
      </c>
    </row>
    <row r="10" spans="1:10" x14ac:dyDescent="0.2">
      <c r="A10" s="1" t="s">
        <v>46</v>
      </c>
      <c r="B10" s="1" t="s">
        <v>47</v>
      </c>
      <c r="C10" s="2">
        <v>57.29</v>
      </c>
      <c r="D10" s="1"/>
      <c r="E10" s="1"/>
      <c r="F10" s="1"/>
      <c r="G10" s="1"/>
      <c r="H10" s="2">
        <f t="shared" si="0"/>
        <v>57.29</v>
      </c>
      <c r="I10" s="24">
        <v>12</v>
      </c>
    </row>
    <row r="11" spans="1:10" x14ac:dyDescent="0.2">
      <c r="A11" s="1" t="s">
        <v>48</v>
      </c>
      <c r="B11" s="1" t="s">
        <v>47</v>
      </c>
      <c r="C11" s="2">
        <v>58.62</v>
      </c>
      <c r="D11" s="1"/>
      <c r="E11" s="1"/>
      <c r="F11" s="1"/>
      <c r="G11" s="1"/>
      <c r="H11" s="2">
        <f t="shared" si="0"/>
        <v>58.62</v>
      </c>
      <c r="I11" s="24">
        <v>11</v>
      </c>
    </row>
    <row r="12" spans="1:10" x14ac:dyDescent="0.2">
      <c r="A12" s="39" t="s">
        <v>49</v>
      </c>
      <c r="B12" s="39" t="s">
        <v>50</v>
      </c>
      <c r="C12" s="38">
        <v>78.22</v>
      </c>
      <c r="D12" s="23"/>
      <c r="E12" s="23"/>
      <c r="F12" s="23">
        <v>5</v>
      </c>
      <c r="G12" s="23"/>
      <c r="H12" s="38">
        <f t="shared" si="0"/>
        <v>83.22</v>
      </c>
      <c r="I12" s="41">
        <v>1</v>
      </c>
    </row>
    <row r="13" spans="1:10" x14ac:dyDescent="0.2">
      <c r="A13" s="1" t="s">
        <v>52</v>
      </c>
      <c r="B13" s="1" t="s">
        <v>53</v>
      </c>
      <c r="C13" s="2">
        <v>55.42</v>
      </c>
      <c r="D13" s="1"/>
      <c r="E13" s="1"/>
      <c r="F13" s="1">
        <v>5</v>
      </c>
      <c r="G13" s="1"/>
      <c r="H13" s="2">
        <f t="shared" si="0"/>
        <v>60.42</v>
      </c>
      <c r="I13" s="24">
        <v>10</v>
      </c>
    </row>
    <row r="14" spans="1:10" x14ac:dyDescent="0.2">
      <c r="A14" s="23" t="s">
        <v>54</v>
      </c>
      <c r="B14" s="39" t="s">
        <v>55</v>
      </c>
      <c r="C14" s="38">
        <v>71.569999999999993</v>
      </c>
      <c r="D14" s="1"/>
      <c r="E14" s="1"/>
      <c r="F14" s="1"/>
      <c r="G14" s="1">
        <v>5</v>
      </c>
      <c r="H14" s="35">
        <f t="shared" si="0"/>
        <v>76.569999999999993</v>
      </c>
      <c r="I14" s="40">
        <v>3</v>
      </c>
    </row>
    <row r="15" spans="1:10" x14ac:dyDescent="0.2">
      <c r="A15" s="1" t="s">
        <v>56</v>
      </c>
      <c r="B15" s="1" t="s">
        <v>57</v>
      </c>
      <c r="C15" s="2">
        <v>47</v>
      </c>
      <c r="D15" s="1"/>
      <c r="E15" s="1">
        <v>5</v>
      </c>
      <c r="F15" s="1"/>
      <c r="G15" s="1"/>
      <c r="H15" s="2">
        <f t="shared" si="0"/>
        <v>52</v>
      </c>
      <c r="I15" s="24">
        <v>13</v>
      </c>
    </row>
    <row r="16" spans="1:10" x14ac:dyDescent="0.2">
      <c r="A16" s="1" t="s">
        <v>58</v>
      </c>
      <c r="B16" s="1" t="s">
        <v>59</v>
      </c>
      <c r="C16" s="2">
        <v>0</v>
      </c>
      <c r="D16" s="1"/>
      <c r="E16" s="1"/>
      <c r="F16" s="1"/>
      <c r="G16" s="1">
        <v>15</v>
      </c>
      <c r="H16" s="2">
        <f>SUM(C16:G16)</f>
        <v>15</v>
      </c>
      <c r="I16" s="25" t="s">
        <v>66</v>
      </c>
    </row>
    <row r="17" spans="1:9" x14ac:dyDescent="0.2">
      <c r="A17" s="1" t="s">
        <v>62</v>
      </c>
      <c r="B17" s="1" t="s">
        <v>50</v>
      </c>
      <c r="C17" s="2">
        <v>0</v>
      </c>
      <c r="D17" s="1"/>
      <c r="E17" s="1"/>
      <c r="F17" s="1"/>
      <c r="G17" s="1">
        <v>15</v>
      </c>
      <c r="H17" s="2">
        <f>SUM(C17:G17)</f>
        <v>15</v>
      </c>
      <c r="I17" s="25" t="s">
        <v>66</v>
      </c>
    </row>
    <row r="18" spans="1:9" x14ac:dyDescent="0.2">
      <c r="A18" s="1"/>
      <c r="B18" s="1"/>
      <c r="C18" s="2"/>
      <c r="D18" s="1"/>
      <c r="E18" s="1"/>
      <c r="F18" s="1"/>
      <c r="G18" s="1"/>
      <c r="H18" s="2">
        <f t="shared" ref="H18:H41" si="1">SUM(C18:F18)</f>
        <v>0</v>
      </c>
      <c r="I18" s="6"/>
    </row>
    <row r="19" spans="1:9" x14ac:dyDescent="0.2">
      <c r="A19" s="1"/>
      <c r="B19" s="1"/>
      <c r="C19" s="2"/>
      <c r="D19" s="1"/>
      <c r="E19" s="1"/>
      <c r="F19" s="1"/>
      <c r="G19" s="1"/>
      <c r="H19" s="2">
        <f t="shared" si="1"/>
        <v>0</v>
      </c>
      <c r="I19" s="6"/>
    </row>
    <row r="20" spans="1:9" x14ac:dyDescent="0.2">
      <c r="A20" s="1"/>
      <c r="B20" s="1"/>
      <c r="C20" s="2"/>
      <c r="D20" s="1"/>
      <c r="E20" s="1"/>
      <c r="F20" s="1"/>
      <c r="G20" s="1"/>
      <c r="H20" s="2">
        <f t="shared" si="1"/>
        <v>0</v>
      </c>
      <c r="I20" s="6"/>
    </row>
    <row r="21" spans="1:9" x14ac:dyDescent="0.2">
      <c r="A21" s="1"/>
      <c r="B21" s="1"/>
      <c r="C21" s="2"/>
      <c r="D21" s="1"/>
      <c r="E21" s="1"/>
      <c r="F21" s="1"/>
      <c r="G21" s="1"/>
      <c r="H21" s="2">
        <f t="shared" si="1"/>
        <v>0</v>
      </c>
      <c r="I21" s="6"/>
    </row>
    <row r="22" spans="1:9" x14ac:dyDescent="0.2">
      <c r="A22" s="1"/>
      <c r="B22" s="1"/>
      <c r="C22" s="2"/>
      <c r="D22" s="1"/>
      <c r="E22" s="1"/>
      <c r="F22" s="1"/>
      <c r="G22" s="1"/>
      <c r="H22" s="2">
        <f t="shared" si="1"/>
        <v>0</v>
      </c>
      <c r="I22" s="6"/>
    </row>
    <row r="23" spans="1:9" x14ac:dyDescent="0.2">
      <c r="A23" s="1"/>
      <c r="B23" s="1"/>
      <c r="C23" s="2"/>
      <c r="D23" s="1"/>
      <c r="E23" s="1"/>
      <c r="F23" s="1"/>
      <c r="G23" s="1"/>
      <c r="H23" s="2">
        <f t="shared" si="1"/>
        <v>0</v>
      </c>
      <c r="I23" s="6"/>
    </row>
    <row r="24" spans="1:9" x14ac:dyDescent="0.2">
      <c r="A24" s="1"/>
      <c r="B24" s="1"/>
      <c r="C24" s="2"/>
      <c r="D24" s="1"/>
      <c r="E24" s="1"/>
      <c r="F24" s="1"/>
      <c r="G24" s="1"/>
      <c r="H24" s="2">
        <f t="shared" si="1"/>
        <v>0</v>
      </c>
      <c r="I24" s="6"/>
    </row>
    <row r="25" spans="1:9" x14ac:dyDescent="0.2">
      <c r="A25" s="1"/>
      <c r="B25" s="1"/>
      <c r="C25" s="2"/>
      <c r="D25" s="1"/>
      <c r="E25" s="1"/>
      <c r="F25" s="1"/>
      <c r="G25" s="1"/>
      <c r="H25" s="2">
        <f t="shared" si="1"/>
        <v>0</v>
      </c>
      <c r="I25" s="6"/>
    </row>
    <row r="26" spans="1:9" x14ac:dyDescent="0.2">
      <c r="A26" s="1"/>
      <c r="B26" s="1"/>
      <c r="C26" s="2"/>
      <c r="D26" s="1"/>
      <c r="E26" s="1"/>
      <c r="F26" s="1"/>
      <c r="G26" s="1"/>
      <c r="H26" s="2">
        <f t="shared" si="1"/>
        <v>0</v>
      </c>
      <c r="I26" s="6"/>
    </row>
    <row r="27" spans="1:9" x14ac:dyDescent="0.2">
      <c r="A27" s="1"/>
      <c r="B27" s="1"/>
      <c r="C27" s="2"/>
      <c r="D27" s="1"/>
      <c r="E27" s="1"/>
      <c r="F27" s="1"/>
      <c r="G27" s="1"/>
      <c r="H27" s="2">
        <f t="shared" si="1"/>
        <v>0</v>
      </c>
      <c r="I27" s="6"/>
    </row>
    <row r="28" spans="1:9" x14ac:dyDescent="0.2">
      <c r="A28" s="1"/>
      <c r="B28" s="1"/>
      <c r="C28" s="2"/>
      <c r="D28" s="1"/>
      <c r="E28" s="1"/>
      <c r="F28" s="1"/>
      <c r="G28" s="1"/>
      <c r="H28" s="2">
        <f t="shared" si="1"/>
        <v>0</v>
      </c>
      <c r="I28" s="6"/>
    </row>
    <row r="29" spans="1:9" x14ac:dyDescent="0.2">
      <c r="A29" s="1"/>
      <c r="B29" s="1"/>
      <c r="C29" s="2"/>
      <c r="D29" s="1"/>
      <c r="E29" s="1"/>
      <c r="F29" s="1"/>
      <c r="G29" s="1"/>
      <c r="H29" s="2">
        <f t="shared" si="1"/>
        <v>0</v>
      </c>
      <c r="I29" s="6"/>
    </row>
    <row r="30" spans="1:9" x14ac:dyDescent="0.2">
      <c r="A30" s="1"/>
      <c r="B30" s="1"/>
      <c r="C30" s="2"/>
      <c r="D30" s="1"/>
      <c r="E30" s="1"/>
      <c r="F30" s="1"/>
      <c r="G30" s="1"/>
      <c r="H30" s="2">
        <f t="shared" si="1"/>
        <v>0</v>
      </c>
      <c r="I30" s="6"/>
    </row>
    <row r="31" spans="1:9" x14ac:dyDescent="0.2">
      <c r="A31" s="1"/>
      <c r="B31" s="1"/>
      <c r="C31" s="2"/>
      <c r="D31" s="1"/>
      <c r="E31" s="1"/>
      <c r="F31" s="1"/>
      <c r="G31" s="1"/>
      <c r="H31" s="2">
        <f t="shared" si="1"/>
        <v>0</v>
      </c>
      <c r="I31" s="6"/>
    </row>
    <row r="32" spans="1:9" x14ac:dyDescent="0.2">
      <c r="A32" s="1"/>
      <c r="B32" s="1"/>
      <c r="C32" s="2"/>
      <c r="D32" s="1"/>
      <c r="E32" s="1"/>
      <c r="F32" s="1"/>
      <c r="G32" s="1"/>
      <c r="H32" s="2">
        <f t="shared" si="1"/>
        <v>0</v>
      </c>
      <c r="I32" s="6"/>
    </row>
    <row r="33" spans="1:9" x14ac:dyDescent="0.2">
      <c r="A33" s="1"/>
      <c r="B33" s="1"/>
      <c r="C33" s="2"/>
      <c r="D33" s="1"/>
      <c r="E33" s="1"/>
      <c r="F33" s="1"/>
      <c r="G33" s="1"/>
      <c r="H33" s="2">
        <f t="shared" si="1"/>
        <v>0</v>
      </c>
      <c r="I33" s="6"/>
    </row>
    <row r="34" spans="1:9" x14ac:dyDescent="0.2">
      <c r="A34" s="1"/>
      <c r="B34" s="1"/>
      <c r="C34" s="2"/>
      <c r="D34" s="1"/>
      <c r="E34" s="1"/>
      <c r="F34" s="1"/>
      <c r="G34" s="1"/>
      <c r="H34" s="2">
        <f t="shared" si="1"/>
        <v>0</v>
      </c>
      <c r="I34" s="6"/>
    </row>
    <row r="35" spans="1:9" x14ac:dyDescent="0.2">
      <c r="A35" s="1"/>
      <c r="B35" s="1"/>
      <c r="C35" s="2"/>
      <c r="D35" s="1"/>
      <c r="E35" s="1"/>
      <c r="F35" s="1"/>
      <c r="G35" s="1"/>
      <c r="H35" s="2">
        <f t="shared" si="1"/>
        <v>0</v>
      </c>
      <c r="I35" s="6"/>
    </row>
    <row r="36" spans="1:9" x14ac:dyDescent="0.2">
      <c r="A36" s="1"/>
      <c r="B36" s="1"/>
      <c r="C36" s="2"/>
      <c r="D36" s="1"/>
      <c r="E36" s="1"/>
      <c r="F36" s="1"/>
      <c r="G36" s="1"/>
      <c r="H36" s="2">
        <f t="shared" si="1"/>
        <v>0</v>
      </c>
      <c r="I36" s="6"/>
    </row>
    <row r="37" spans="1:9" x14ac:dyDescent="0.2">
      <c r="A37" s="1"/>
      <c r="B37" s="1"/>
      <c r="C37" s="2"/>
      <c r="D37" s="1"/>
      <c r="E37" s="1"/>
      <c r="F37" s="1"/>
      <c r="G37" s="1"/>
      <c r="H37" s="2">
        <f t="shared" si="1"/>
        <v>0</v>
      </c>
      <c r="I37" s="6"/>
    </row>
    <row r="38" spans="1:9" x14ac:dyDescent="0.2">
      <c r="A38" s="1"/>
      <c r="B38" s="1"/>
      <c r="C38" s="2"/>
      <c r="D38" s="1"/>
      <c r="E38" s="1"/>
      <c r="F38" s="1"/>
      <c r="G38" s="1"/>
      <c r="H38" s="2">
        <f t="shared" si="1"/>
        <v>0</v>
      </c>
      <c r="I38" s="6"/>
    </row>
    <row r="39" spans="1:9" x14ac:dyDescent="0.2">
      <c r="A39" s="1"/>
      <c r="B39" s="1"/>
      <c r="C39" s="2"/>
      <c r="D39" s="1"/>
      <c r="E39" s="1"/>
      <c r="F39" s="1"/>
      <c r="G39" s="1"/>
      <c r="H39" s="2">
        <f t="shared" si="1"/>
        <v>0</v>
      </c>
      <c r="I39" s="6"/>
    </row>
    <row r="40" spans="1:9" x14ac:dyDescent="0.2">
      <c r="A40" s="1"/>
      <c r="B40" s="1"/>
      <c r="C40" s="2"/>
      <c r="D40" s="1"/>
      <c r="E40" s="1"/>
      <c r="F40" s="1"/>
      <c r="G40" s="1"/>
      <c r="H40" s="2">
        <f t="shared" si="1"/>
        <v>0</v>
      </c>
      <c r="I40" s="6"/>
    </row>
    <row r="41" spans="1:9" x14ac:dyDescent="0.2">
      <c r="A41" s="1"/>
      <c r="B41" s="1"/>
      <c r="C41" s="2"/>
      <c r="D41" s="1"/>
      <c r="E41" s="1"/>
      <c r="F41" s="1"/>
      <c r="G41" s="1"/>
      <c r="H41" s="2">
        <f t="shared" si="1"/>
        <v>0</v>
      </c>
      <c r="I41" s="6"/>
    </row>
  </sheetData>
  <autoFilter ref="A2:J2" xr:uid="{19449BD8-21A9-486E-86D6-19CBE7CB990E}">
    <sortState xmlns:xlrd2="http://schemas.microsoft.com/office/spreadsheetml/2017/richdata2" ref="A3:J43">
      <sortCondition descending="1" ref="H2"/>
    </sortState>
  </autoFilter>
  <mergeCells count="1">
    <mergeCell ref="A1:H1"/>
  </mergeCells>
  <pageMargins left="0.7" right="0.7" top="0.75" bottom="0.75" header="0.3" footer="0.3"/>
  <customProperties>
    <customPr name="QAA_DRILLPATH_NOD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B452D-DEE1-914B-B27A-3A212975DBE7}">
  <dimension ref="A1:K38"/>
  <sheetViews>
    <sheetView topLeftCell="A11" zoomScale="150" workbookViewId="0">
      <selection activeCell="A3" sqref="A3:A21"/>
    </sheetView>
  </sheetViews>
  <sheetFormatPr baseColWidth="10" defaultRowHeight="15" x14ac:dyDescent="0.2"/>
  <cols>
    <col min="1" max="1" width="23.33203125" customWidth="1"/>
    <col min="2" max="2" width="20" customWidth="1"/>
    <col min="3" max="3" width="12.83203125" customWidth="1"/>
    <col min="4" max="4" width="15.6640625" customWidth="1"/>
    <col min="5" max="5" width="17" customWidth="1"/>
    <col min="6" max="6" width="14" customWidth="1"/>
    <col min="7" max="8" width="14.33203125" customWidth="1"/>
  </cols>
  <sheetData>
    <row r="1" spans="1:11" x14ac:dyDescent="0.2">
      <c r="A1" s="52">
        <v>45129</v>
      </c>
      <c r="B1" s="53"/>
      <c r="C1" s="53"/>
      <c r="D1" s="53"/>
      <c r="E1" s="53"/>
      <c r="F1" s="53"/>
      <c r="G1" s="53"/>
      <c r="H1" s="53"/>
      <c r="I1" s="54"/>
      <c r="J1" s="6"/>
      <c r="K1" s="10"/>
    </row>
    <row r="2" spans="1:11" x14ac:dyDescent="0.2">
      <c r="A2" s="9" t="s">
        <v>4</v>
      </c>
      <c r="B2" s="9" t="s">
        <v>35</v>
      </c>
      <c r="C2" s="9" t="s">
        <v>84</v>
      </c>
      <c r="D2" s="9" t="s">
        <v>81</v>
      </c>
      <c r="E2" s="9" t="s">
        <v>6</v>
      </c>
      <c r="F2" s="9" t="s">
        <v>7</v>
      </c>
      <c r="G2" s="9" t="s">
        <v>32</v>
      </c>
      <c r="H2" s="9" t="s">
        <v>60</v>
      </c>
      <c r="I2" s="9" t="s">
        <v>8</v>
      </c>
      <c r="J2" s="6"/>
      <c r="K2" s="3" t="s">
        <v>9</v>
      </c>
    </row>
    <row r="3" spans="1:11" ht="19" x14ac:dyDescent="0.25">
      <c r="A3" s="32" t="s">
        <v>37</v>
      </c>
      <c r="B3" s="32" t="s">
        <v>43</v>
      </c>
      <c r="C3" s="32">
        <v>5</v>
      </c>
      <c r="D3" s="32"/>
      <c r="E3" s="32"/>
      <c r="F3" s="32"/>
      <c r="G3" s="32"/>
      <c r="H3" s="32"/>
      <c r="I3" s="33">
        <f>SUM(C3:H3)</f>
        <v>5</v>
      </c>
      <c r="J3" s="6"/>
    </row>
    <row r="4" spans="1:11" ht="19" x14ac:dyDescent="0.25">
      <c r="A4" s="32" t="s">
        <v>39</v>
      </c>
      <c r="B4" s="32"/>
      <c r="C4" s="32"/>
      <c r="D4" s="32"/>
      <c r="E4" s="32"/>
      <c r="F4" s="32"/>
      <c r="G4" s="32"/>
      <c r="H4" s="32"/>
      <c r="I4" s="33">
        <f t="shared" ref="I4:I38" si="0">SUM(C4:H4)</f>
        <v>0</v>
      </c>
      <c r="J4" s="6"/>
    </row>
    <row r="5" spans="1:11" ht="19" x14ac:dyDescent="0.25">
      <c r="A5" s="32" t="s">
        <v>40</v>
      </c>
      <c r="B5" s="32"/>
      <c r="C5" s="32"/>
      <c r="D5" s="32"/>
      <c r="E5" s="32"/>
      <c r="F5" s="32"/>
      <c r="G5" s="32"/>
      <c r="H5" s="32"/>
      <c r="I5" s="33">
        <f t="shared" si="0"/>
        <v>0</v>
      </c>
      <c r="J5" s="6"/>
      <c r="K5" t="s">
        <v>11</v>
      </c>
    </row>
    <row r="6" spans="1:11" ht="19" x14ac:dyDescent="0.25">
      <c r="A6" s="32" t="s">
        <v>41</v>
      </c>
      <c r="B6" s="32" t="s">
        <v>38</v>
      </c>
      <c r="C6" s="32">
        <v>5</v>
      </c>
      <c r="D6" s="32"/>
      <c r="E6" s="32"/>
      <c r="F6" s="32"/>
      <c r="G6" s="32"/>
      <c r="H6" s="32"/>
      <c r="I6" s="33">
        <f t="shared" si="0"/>
        <v>5</v>
      </c>
      <c r="J6" s="6"/>
      <c r="K6" t="s">
        <v>12</v>
      </c>
    </row>
    <row r="7" spans="1:11" ht="19" x14ac:dyDescent="0.25">
      <c r="A7" s="32" t="s">
        <v>42</v>
      </c>
      <c r="B7" s="32"/>
      <c r="C7" s="32"/>
      <c r="D7" s="32"/>
      <c r="E7" s="32"/>
      <c r="F7" s="32"/>
      <c r="G7" s="32"/>
      <c r="H7" s="32"/>
      <c r="I7" s="33">
        <f t="shared" si="0"/>
        <v>0</v>
      </c>
      <c r="J7" s="6"/>
      <c r="K7" t="s">
        <v>29</v>
      </c>
    </row>
    <row r="8" spans="1:11" ht="19" x14ac:dyDescent="0.25">
      <c r="A8" s="32" t="s">
        <v>44</v>
      </c>
      <c r="B8" s="32" t="s">
        <v>38</v>
      </c>
      <c r="C8" s="32">
        <v>5</v>
      </c>
      <c r="D8" s="32"/>
      <c r="E8" s="32"/>
      <c r="F8" s="32"/>
      <c r="G8" s="32"/>
      <c r="H8" s="32"/>
      <c r="I8" s="33">
        <f t="shared" si="0"/>
        <v>5</v>
      </c>
      <c r="J8" s="6"/>
      <c r="K8" t="s">
        <v>30</v>
      </c>
    </row>
    <row r="9" spans="1:11" ht="19" x14ac:dyDescent="0.25">
      <c r="A9" s="32" t="s">
        <v>45</v>
      </c>
      <c r="B9" s="32" t="s">
        <v>43</v>
      </c>
      <c r="C9" s="32">
        <v>5</v>
      </c>
      <c r="D9" s="32"/>
      <c r="E9" s="32"/>
      <c r="F9" s="32">
        <v>5</v>
      </c>
      <c r="G9" s="32"/>
      <c r="H9" s="32"/>
      <c r="I9" s="33">
        <f t="shared" si="0"/>
        <v>10</v>
      </c>
      <c r="J9" s="6"/>
      <c r="K9" t="s">
        <v>61</v>
      </c>
    </row>
    <row r="10" spans="1:11" ht="19" x14ac:dyDescent="0.25">
      <c r="A10" s="32" t="s">
        <v>46</v>
      </c>
      <c r="B10" s="32"/>
      <c r="C10" s="32"/>
      <c r="D10" s="32"/>
      <c r="E10" s="32"/>
      <c r="F10" s="32"/>
      <c r="G10" s="32"/>
      <c r="H10" s="32"/>
      <c r="I10" s="33">
        <f t="shared" si="0"/>
        <v>0</v>
      </c>
      <c r="J10" s="6"/>
      <c r="K10" t="s">
        <v>79</v>
      </c>
    </row>
    <row r="11" spans="1:11" ht="19" x14ac:dyDescent="0.25">
      <c r="A11" s="32" t="s">
        <v>48</v>
      </c>
      <c r="B11" s="32"/>
      <c r="C11" s="32"/>
      <c r="D11" s="32"/>
      <c r="E11" s="32"/>
      <c r="F11" s="32"/>
      <c r="G11" s="32"/>
      <c r="H11" s="32"/>
      <c r="I11" s="33">
        <f t="shared" si="0"/>
        <v>0</v>
      </c>
      <c r="J11" s="6"/>
    </row>
    <row r="12" spans="1:11" ht="19" x14ac:dyDescent="0.25">
      <c r="A12" s="34" t="s">
        <v>49</v>
      </c>
      <c r="B12" s="34" t="s">
        <v>85</v>
      </c>
      <c r="C12" s="32">
        <v>5</v>
      </c>
      <c r="D12" s="32"/>
      <c r="E12" s="32"/>
      <c r="F12" s="32">
        <v>5</v>
      </c>
      <c r="G12" s="32">
        <v>5</v>
      </c>
      <c r="H12" s="32"/>
      <c r="I12" s="33">
        <f t="shared" si="0"/>
        <v>15</v>
      </c>
      <c r="J12" s="6"/>
    </row>
    <row r="13" spans="1:11" ht="19" x14ac:dyDescent="0.25">
      <c r="A13" s="32" t="s">
        <v>52</v>
      </c>
      <c r="B13" s="32" t="s">
        <v>59</v>
      </c>
      <c r="C13" s="32">
        <v>5</v>
      </c>
      <c r="D13" s="32"/>
      <c r="E13" s="32"/>
      <c r="F13" s="32"/>
      <c r="G13" s="32"/>
      <c r="H13" s="32"/>
      <c r="I13" s="33">
        <f t="shared" si="0"/>
        <v>5</v>
      </c>
      <c r="J13" s="6"/>
    </row>
    <row r="14" spans="1:11" ht="19" x14ac:dyDescent="0.25">
      <c r="A14" s="32" t="s">
        <v>54</v>
      </c>
      <c r="B14" s="32" t="s">
        <v>86</v>
      </c>
      <c r="C14" s="32">
        <v>5</v>
      </c>
      <c r="D14" s="32"/>
      <c r="E14" s="32"/>
      <c r="F14" s="32"/>
      <c r="G14" s="32"/>
      <c r="H14" s="32">
        <v>5</v>
      </c>
      <c r="I14" s="33">
        <f t="shared" si="0"/>
        <v>10</v>
      </c>
      <c r="J14" s="6"/>
    </row>
    <row r="15" spans="1:11" ht="19" x14ac:dyDescent="0.25">
      <c r="A15" s="32" t="s">
        <v>56</v>
      </c>
      <c r="B15" s="32"/>
      <c r="C15" s="32"/>
      <c r="D15" s="32"/>
      <c r="E15" s="32"/>
      <c r="F15" s="32"/>
      <c r="G15" s="32"/>
      <c r="H15" s="32"/>
      <c r="I15" s="33">
        <f t="shared" si="0"/>
        <v>0</v>
      </c>
      <c r="J15" s="6"/>
    </row>
    <row r="16" spans="1:11" ht="19" x14ac:dyDescent="0.25">
      <c r="A16" s="32" t="s">
        <v>58</v>
      </c>
      <c r="B16" s="32" t="s">
        <v>59</v>
      </c>
      <c r="C16" s="32">
        <v>5</v>
      </c>
      <c r="D16" s="32"/>
      <c r="E16" s="32"/>
      <c r="F16" s="32"/>
      <c r="G16" s="32"/>
      <c r="H16" s="32">
        <v>15</v>
      </c>
      <c r="I16" s="33">
        <f t="shared" si="0"/>
        <v>20</v>
      </c>
      <c r="J16" s="6"/>
    </row>
    <row r="17" spans="1:10" ht="19" x14ac:dyDescent="0.25">
      <c r="A17" s="32" t="s">
        <v>62</v>
      </c>
      <c r="B17" s="32" t="s">
        <v>85</v>
      </c>
      <c r="C17" s="32">
        <v>5</v>
      </c>
      <c r="D17" s="32"/>
      <c r="E17" s="32"/>
      <c r="F17" s="32"/>
      <c r="G17" s="32"/>
      <c r="H17" s="32">
        <v>15</v>
      </c>
      <c r="I17" s="33">
        <f t="shared" si="0"/>
        <v>20</v>
      </c>
      <c r="J17" s="6"/>
    </row>
    <row r="18" spans="1:10" ht="19" x14ac:dyDescent="0.25">
      <c r="A18" s="32" t="s">
        <v>87</v>
      </c>
      <c r="B18" s="32" t="s">
        <v>88</v>
      </c>
      <c r="C18" s="32">
        <v>5</v>
      </c>
      <c r="D18" s="32"/>
      <c r="E18" s="32"/>
      <c r="F18" s="32"/>
      <c r="G18" s="32"/>
      <c r="H18" s="32"/>
      <c r="I18" s="33">
        <f t="shared" si="0"/>
        <v>5</v>
      </c>
      <c r="J18" s="6"/>
    </row>
    <row r="19" spans="1:10" ht="19" x14ac:dyDescent="0.25">
      <c r="A19" s="32" t="s">
        <v>89</v>
      </c>
      <c r="B19" s="32" t="s">
        <v>43</v>
      </c>
      <c r="C19" s="32">
        <v>5</v>
      </c>
      <c r="D19" s="32"/>
      <c r="E19" s="32"/>
      <c r="F19" s="32"/>
      <c r="G19" s="32"/>
      <c r="H19" s="32"/>
      <c r="I19" s="33">
        <f t="shared" si="0"/>
        <v>5</v>
      </c>
      <c r="J19" s="6"/>
    </row>
    <row r="20" spans="1:10" ht="19" x14ac:dyDescent="0.25">
      <c r="A20" s="32" t="s">
        <v>90</v>
      </c>
      <c r="B20" s="32" t="s">
        <v>43</v>
      </c>
      <c r="C20" s="32">
        <v>5</v>
      </c>
      <c r="D20" s="32"/>
      <c r="E20" s="32"/>
      <c r="F20" s="32"/>
      <c r="G20" s="32"/>
      <c r="H20" s="32"/>
      <c r="I20" s="33">
        <f t="shared" si="0"/>
        <v>5</v>
      </c>
      <c r="J20" s="6"/>
    </row>
    <row r="21" spans="1:10" ht="19" x14ac:dyDescent="0.25">
      <c r="A21" s="32" t="s">
        <v>91</v>
      </c>
      <c r="B21" s="32" t="s">
        <v>38</v>
      </c>
      <c r="C21" s="32">
        <v>5</v>
      </c>
      <c r="D21" s="32"/>
      <c r="E21" s="32"/>
      <c r="F21" s="32"/>
      <c r="G21" s="32"/>
      <c r="H21" s="32"/>
      <c r="I21" s="33">
        <f t="shared" si="0"/>
        <v>5</v>
      </c>
      <c r="J21" s="6"/>
    </row>
    <row r="22" spans="1:10" x14ac:dyDescent="0.2">
      <c r="A22" s="1"/>
      <c r="B22" s="1"/>
      <c r="C22" s="1"/>
      <c r="D22" s="1"/>
      <c r="E22" s="1"/>
      <c r="F22" s="1"/>
      <c r="G22" s="1"/>
      <c r="H22" s="1"/>
      <c r="I22" s="2">
        <f t="shared" si="0"/>
        <v>0</v>
      </c>
      <c r="J22" s="6"/>
    </row>
    <row r="23" spans="1:10" x14ac:dyDescent="0.2">
      <c r="A23" s="1"/>
      <c r="B23" s="1"/>
      <c r="C23" s="1"/>
      <c r="D23" s="1"/>
      <c r="E23" s="1"/>
      <c r="F23" s="1"/>
      <c r="G23" s="1"/>
      <c r="H23" s="1"/>
      <c r="I23" s="2">
        <f t="shared" si="0"/>
        <v>0</v>
      </c>
      <c r="J23" s="6"/>
    </row>
    <row r="24" spans="1:10" x14ac:dyDescent="0.2">
      <c r="A24" s="1"/>
      <c r="B24" s="1"/>
      <c r="C24" s="1"/>
      <c r="D24" s="1"/>
      <c r="E24" s="1"/>
      <c r="F24" s="1"/>
      <c r="G24" s="1"/>
      <c r="H24" s="1"/>
      <c r="I24" s="2">
        <f t="shared" si="0"/>
        <v>0</v>
      </c>
      <c r="J24" s="6"/>
    </row>
    <row r="25" spans="1:10" x14ac:dyDescent="0.2">
      <c r="A25" s="1"/>
      <c r="B25" s="1"/>
      <c r="C25" s="1"/>
      <c r="D25" s="1"/>
      <c r="E25" s="1"/>
      <c r="F25" s="1"/>
      <c r="G25" s="1"/>
      <c r="H25" s="1"/>
      <c r="I25" s="2">
        <f t="shared" si="0"/>
        <v>0</v>
      </c>
      <c r="J25" s="6"/>
    </row>
    <row r="26" spans="1:10" x14ac:dyDescent="0.2">
      <c r="A26" s="1"/>
      <c r="B26" s="1"/>
      <c r="C26" s="1"/>
      <c r="D26" s="1"/>
      <c r="E26" s="1"/>
      <c r="F26" s="1"/>
      <c r="G26" s="1"/>
      <c r="H26" s="1"/>
      <c r="I26" s="2">
        <f t="shared" si="0"/>
        <v>0</v>
      </c>
      <c r="J26" s="6"/>
    </row>
    <row r="27" spans="1:10" x14ac:dyDescent="0.2">
      <c r="A27" s="1"/>
      <c r="B27" s="1"/>
      <c r="C27" s="1"/>
      <c r="D27" s="1"/>
      <c r="E27" s="1"/>
      <c r="F27" s="1"/>
      <c r="G27" s="1"/>
      <c r="H27" s="1"/>
      <c r="I27" s="2">
        <f t="shared" si="0"/>
        <v>0</v>
      </c>
      <c r="J27" s="6"/>
    </row>
    <row r="28" spans="1:10" x14ac:dyDescent="0.2">
      <c r="A28" s="1"/>
      <c r="B28" s="1"/>
      <c r="C28" s="1"/>
      <c r="D28" s="1"/>
      <c r="E28" s="1"/>
      <c r="F28" s="1"/>
      <c r="G28" s="1"/>
      <c r="H28" s="1"/>
      <c r="I28" s="2">
        <f t="shared" si="0"/>
        <v>0</v>
      </c>
      <c r="J28" s="6"/>
    </row>
    <row r="29" spans="1:10" x14ac:dyDescent="0.2">
      <c r="A29" s="1"/>
      <c r="B29" s="1"/>
      <c r="C29" s="1"/>
      <c r="D29" s="1"/>
      <c r="E29" s="1"/>
      <c r="F29" s="1"/>
      <c r="G29" s="1"/>
      <c r="H29" s="1"/>
      <c r="I29" s="2">
        <f t="shared" si="0"/>
        <v>0</v>
      </c>
      <c r="J29" s="6"/>
    </row>
    <row r="30" spans="1:10" x14ac:dyDescent="0.2">
      <c r="A30" s="1"/>
      <c r="B30" s="1"/>
      <c r="C30" s="1"/>
      <c r="D30" s="1"/>
      <c r="E30" s="1"/>
      <c r="F30" s="1"/>
      <c r="G30" s="1"/>
      <c r="H30" s="1"/>
      <c r="I30" s="2">
        <f t="shared" si="0"/>
        <v>0</v>
      </c>
      <c r="J30" s="6"/>
    </row>
    <row r="31" spans="1:10" x14ac:dyDescent="0.2">
      <c r="A31" s="1"/>
      <c r="B31" s="1"/>
      <c r="C31" s="1"/>
      <c r="D31" s="1"/>
      <c r="E31" s="1"/>
      <c r="F31" s="1"/>
      <c r="G31" s="1"/>
      <c r="H31" s="1"/>
      <c r="I31" s="2">
        <f t="shared" si="0"/>
        <v>0</v>
      </c>
      <c r="J31" s="6"/>
    </row>
    <row r="32" spans="1:10" x14ac:dyDescent="0.2">
      <c r="A32" s="1"/>
      <c r="B32" s="1"/>
      <c r="C32" s="1"/>
      <c r="D32" s="1"/>
      <c r="E32" s="1"/>
      <c r="F32" s="1"/>
      <c r="G32" s="1"/>
      <c r="H32" s="1"/>
      <c r="I32" s="2">
        <f t="shared" si="0"/>
        <v>0</v>
      </c>
      <c r="J32" s="6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2">
        <f t="shared" si="0"/>
        <v>0</v>
      </c>
      <c r="J33" s="6"/>
    </row>
    <row r="34" spans="1:10" x14ac:dyDescent="0.2">
      <c r="A34" s="1"/>
      <c r="B34" s="1"/>
      <c r="C34" s="1"/>
      <c r="D34" s="1"/>
      <c r="E34" s="1"/>
      <c r="F34" s="1"/>
      <c r="G34" s="1"/>
      <c r="H34" s="1"/>
      <c r="I34" s="2">
        <f t="shared" si="0"/>
        <v>0</v>
      </c>
      <c r="J34" s="6"/>
    </row>
    <row r="35" spans="1:10" x14ac:dyDescent="0.2">
      <c r="A35" s="1"/>
      <c r="B35" s="1"/>
      <c r="C35" s="1"/>
      <c r="D35" s="1"/>
      <c r="E35" s="1"/>
      <c r="F35" s="1"/>
      <c r="G35" s="1"/>
      <c r="H35" s="1"/>
      <c r="I35" s="2">
        <f t="shared" si="0"/>
        <v>0</v>
      </c>
      <c r="J35" s="6"/>
    </row>
    <row r="36" spans="1:10" x14ac:dyDescent="0.2">
      <c r="A36" s="1"/>
      <c r="B36" s="1"/>
      <c r="C36" s="1"/>
      <c r="D36" s="1"/>
      <c r="E36" s="1"/>
      <c r="F36" s="1"/>
      <c r="G36" s="1"/>
      <c r="H36" s="1"/>
      <c r="I36" s="2">
        <f t="shared" si="0"/>
        <v>0</v>
      </c>
      <c r="J36" s="6"/>
    </row>
    <row r="37" spans="1:10" x14ac:dyDescent="0.2">
      <c r="A37" s="1"/>
      <c r="B37" s="1"/>
      <c r="C37" s="1"/>
      <c r="D37" s="1"/>
      <c r="E37" s="1"/>
      <c r="F37" s="1"/>
      <c r="G37" s="1"/>
      <c r="H37" s="1"/>
      <c r="I37" s="2">
        <f t="shared" si="0"/>
        <v>0</v>
      </c>
      <c r="J37" s="6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2">
        <f t="shared" si="0"/>
        <v>0</v>
      </c>
      <c r="J38" s="6"/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BC15E-9B8A-4F07-B7B1-F80185AFF48E}">
  <sheetPr codeName="Sheet2"/>
  <dimension ref="A1:L38"/>
  <sheetViews>
    <sheetView zoomScale="125" zoomScaleNormal="125" workbookViewId="0">
      <selection activeCell="H15" sqref="H15"/>
    </sheetView>
  </sheetViews>
  <sheetFormatPr baseColWidth="10" defaultColWidth="8.83203125" defaultRowHeight="15" x14ac:dyDescent="0.2"/>
  <cols>
    <col min="1" max="3" width="22.6640625" customWidth="1"/>
    <col min="4" max="4" width="19.83203125" customWidth="1"/>
    <col min="5" max="5" width="17.33203125" customWidth="1"/>
    <col min="6" max="6" width="16.5" customWidth="1"/>
    <col min="7" max="7" width="14.83203125" customWidth="1"/>
    <col min="8" max="8" width="10" customWidth="1"/>
    <col min="9" max="10" width="11.5" customWidth="1"/>
    <col min="12" max="12" width="26.83203125" customWidth="1"/>
  </cols>
  <sheetData>
    <row r="1" spans="1:12" x14ac:dyDescent="0.2">
      <c r="A1" s="52">
        <v>45136</v>
      </c>
      <c r="B1" s="53"/>
      <c r="C1" s="53"/>
      <c r="D1" s="53"/>
      <c r="E1" s="53"/>
      <c r="F1" s="53"/>
      <c r="G1" s="53"/>
      <c r="H1" s="53"/>
      <c r="I1" s="53"/>
      <c r="J1" s="54"/>
      <c r="K1" s="6"/>
      <c r="L1" s="10"/>
    </row>
    <row r="2" spans="1:12" x14ac:dyDescent="0.2">
      <c r="A2" s="9" t="s">
        <v>4</v>
      </c>
      <c r="B2" s="9" t="s">
        <v>35</v>
      </c>
      <c r="C2" s="9" t="s">
        <v>5</v>
      </c>
      <c r="D2" s="31" t="s">
        <v>81</v>
      </c>
      <c r="E2" s="9" t="s">
        <v>6</v>
      </c>
      <c r="F2" s="9" t="s">
        <v>7</v>
      </c>
      <c r="G2" s="9" t="s">
        <v>32</v>
      </c>
      <c r="H2" s="9" t="s">
        <v>135</v>
      </c>
      <c r="I2" s="9" t="s">
        <v>60</v>
      </c>
      <c r="J2" s="9" t="s">
        <v>8</v>
      </c>
      <c r="K2" s="6"/>
      <c r="L2" s="3" t="s">
        <v>9</v>
      </c>
    </row>
    <row r="3" spans="1:12" ht="19" x14ac:dyDescent="0.25">
      <c r="A3" s="32" t="s">
        <v>37</v>
      </c>
      <c r="B3" s="1" t="s">
        <v>99</v>
      </c>
      <c r="C3" s="1">
        <v>62.96</v>
      </c>
      <c r="D3" s="2"/>
      <c r="E3" s="1"/>
      <c r="F3" s="1"/>
      <c r="G3" s="1"/>
      <c r="H3" s="1"/>
      <c r="I3" s="1"/>
      <c r="J3" s="2">
        <f>SUM(C3:I3)</f>
        <v>62.96</v>
      </c>
      <c r="K3" s="6" t="s">
        <v>122</v>
      </c>
      <c r="L3" t="s">
        <v>10</v>
      </c>
    </row>
    <row r="4" spans="1:12" ht="19" x14ac:dyDescent="0.25">
      <c r="A4" s="32" t="s">
        <v>39</v>
      </c>
      <c r="B4" s="1"/>
      <c r="C4" s="1"/>
      <c r="D4" s="2"/>
      <c r="E4" s="1"/>
      <c r="F4" s="1"/>
      <c r="G4" s="1"/>
      <c r="H4" s="1"/>
      <c r="I4" s="1"/>
      <c r="J4" s="2">
        <f t="shared" ref="J4:J38" si="0">SUM(C4:I4)</f>
        <v>0</v>
      </c>
      <c r="K4" s="6"/>
      <c r="L4" t="s">
        <v>11</v>
      </c>
    </row>
    <row r="5" spans="1:12" ht="19" x14ac:dyDescent="0.25">
      <c r="A5" s="32" t="s">
        <v>40</v>
      </c>
      <c r="B5" s="1" t="s">
        <v>53</v>
      </c>
      <c r="C5" s="1">
        <v>67.760000000000005</v>
      </c>
      <c r="D5" s="2"/>
      <c r="E5" s="1"/>
      <c r="F5" s="1"/>
      <c r="G5" s="1"/>
      <c r="H5" s="1"/>
      <c r="I5" s="1"/>
      <c r="J5" s="2">
        <f t="shared" si="0"/>
        <v>67.760000000000005</v>
      </c>
      <c r="K5" s="6" t="s">
        <v>119</v>
      </c>
      <c r="L5" t="s">
        <v>12</v>
      </c>
    </row>
    <row r="6" spans="1:12" ht="19" x14ac:dyDescent="0.25">
      <c r="A6" s="32" t="s">
        <v>41</v>
      </c>
      <c r="B6" s="1" t="s">
        <v>38</v>
      </c>
      <c r="C6" s="1">
        <v>63.43</v>
      </c>
      <c r="D6" s="2"/>
      <c r="E6" s="1"/>
      <c r="F6" s="1"/>
      <c r="G6" s="1"/>
      <c r="H6" s="1"/>
      <c r="I6" s="1"/>
      <c r="J6" s="2">
        <f t="shared" si="0"/>
        <v>63.43</v>
      </c>
      <c r="K6" s="6" t="s">
        <v>121</v>
      </c>
      <c r="L6" t="s">
        <v>29</v>
      </c>
    </row>
    <row r="7" spans="1:12" ht="19" x14ac:dyDescent="0.25">
      <c r="A7" s="32" t="s">
        <v>42</v>
      </c>
      <c r="B7" s="1" t="s">
        <v>99</v>
      </c>
      <c r="C7" s="1">
        <v>52.63</v>
      </c>
      <c r="D7" s="2"/>
      <c r="E7" s="1"/>
      <c r="F7" s="1"/>
      <c r="G7" s="1"/>
      <c r="H7" s="1"/>
      <c r="I7" s="1">
        <v>5</v>
      </c>
      <c r="J7" s="2">
        <f t="shared" si="0"/>
        <v>57.63</v>
      </c>
      <c r="K7" s="6" t="s">
        <v>124</v>
      </c>
      <c r="L7" t="s">
        <v>30</v>
      </c>
    </row>
    <row r="8" spans="1:12" ht="19" x14ac:dyDescent="0.25">
      <c r="A8" s="32" t="s">
        <v>44</v>
      </c>
      <c r="B8" s="1" t="s">
        <v>38</v>
      </c>
      <c r="C8" s="1">
        <v>61.29</v>
      </c>
      <c r="D8" s="2"/>
      <c r="E8" s="1"/>
      <c r="F8" s="1"/>
      <c r="G8" s="1"/>
      <c r="H8" s="1">
        <v>5</v>
      </c>
      <c r="I8" s="1"/>
      <c r="J8" s="2">
        <f t="shared" si="0"/>
        <v>66.289999999999992</v>
      </c>
      <c r="K8" s="6" t="s">
        <v>120</v>
      </c>
      <c r="L8" t="s">
        <v>140</v>
      </c>
    </row>
    <row r="9" spans="1:12" ht="19" x14ac:dyDescent="0.25">
      <c r="A9" s="36" t="s">
        <v>45</v>
      </c>
      <c r="B9" s="1" t="s">
        <v>100</v>
      </c>
      <c r="C9" s="1">
        <v>77.75</v>
      </c>
      <c r="D9" s="2"/>
      <c r="E9" s="1"/>
      <c r="F9" s="1"/>
      <c r="G9" s="1">
        <v>5</v>
      </c>
      <c r="H9" s="1"/>
      <c r="I9" s="1"/>
      <c r="J9" s="35">
        <f t="shared" si="0"/>
        <v>82.75</v>
      </c>
      <c r="K9" s="37" t="s">
        <v>116</v>
      </c>
      <c r="L9" t="s">
        <v>61</v>
      </c>
    </row>
    <row r="10" spans="1:12" ht="19" x14ac:dyDescent="0.25">
      <c r="A10" s="32" t="s">
        <v>46</v>
      </c>
      <c r="B10" s="1"/>
      <c r="C10" s="1"/>
      <c r="D10" s="2"/>
      <c r="E10" s="1"/>
      <c r="F10" s="1"/>
      <c r="G10" s="1"/>
      <c r="H10" s="1"/>
      <c r="I10" s="1"/>
      <c r="J10" s="2">
        <f t="shared" si="0"/>
        <v>0</v>
      </c>
      <c r="K10" s="6"/>
      <c r="L10" t="s">
        <v>79</v>
      </c>
    </row>
    <row r="11" spans="1:12" ht="19" x14ac:dyDescent="0.25">
      <c r="A11" s="32" t="s">
        <v>48</v>
      </c>
      <c r="B11" s="1"/>
      <c r="C11" s="1"/>
      <c r="D11" s="2"/>
      <c r="E11" s="1"/>
      <c r="F11" s="1"/>
      <c r="G11" s="1"/>
      <c r="H11" s="1"/>
      <c r="I11" s="1"/>
      <c r="J11" s="2">
        <f t="shared" si="0"/>
        <v>0</v>
      </c>
      <c r="K11" s="6"/>
      <c r="L11" t="s">
        <v>136</v>
      </c>
    </row>
    <row r="12" spans="1:12" ht="19" x14ac:dyDescent="0.25">
      <c r="A12" s="36" t="s">
        <v>49</v>
      </c>
      <c r="B12" s="1" t="s">
        <v>101</v>
      </c>
      <c r="C12" s="1">
        <v>82.98</v>
      </c>
      <c r="D12" s="2"/>
      <c r="E12" s="1"/>
      <c r="F12" s="1">
        <v>5</v>
      </c>
      <c r="G12" s="1">
        <v>5</v>
      </c>
      <c r="H12" s="1"/>
      <c r="I12" s="1"/>
      <c r="J12" s="35">
        <f t="shared" si="0"/>
        <v>92.98</v>
      </c>
      <c r="K12" s="37" t="s">
        <v>115</v>
      </c>
    </row>
    <row r="13" spans="1:12" ht="19" x14ac:dyDescent="0.25">
      <c r="A13" s="32" t="s">
        <v>52</v>
      </c>
      <c r="B13" s="1" t="s">
        <v>38</v>
      </c>
      <c r="C13" s="1">
        <v>54.1</v>
      </c>
      <c r="D13" s="2"/>
      <c r="E13" s="1"/>
      <c r="F13" s="1"/>
      <c r="G13" s="1"/>
      <c r="H13" s="1"/>
      <c r="I13" s="1"/>
      <c r="J13" s="2">
        <f t="shared" si="0"/>
        <v>54.1</v>
      </c>
      <c r="K13" s="6" t="s">
        <v>128</v>
      </c>
    </row>
    <row r="14" spans="1:12" ht="19" x14ac:dyDescent="0.25">
      <c r="A14" s="32" t="s">
        <v>54</v>
      </c>
      <c r="B14" s="1" t="s">
        <v>102</v>
      </c>
      <c r="C14" s="1">
        <v>72.42</v>
      </c>
      <c r="D14" s="2"/>
      <c r="E14" s="1"/>
      <c r="F14" s="1"/>
      <c r="G14" s="1"/>
      <c r="H14" s="1"/>
      <c r="I14" s="1">
        <v>5</v>
      </c>
      <c r="J14" s="2">
        <f t="shared" si="0"/>
        <v>77.42</v>
      </c>
      <c r="K14" s="6" t="s">
        <v>118</v>
      </c>
    </row>
    <row r="15" spans="1:12" ht="19" x14ac:dyDescent="0.25">
      <c r="A15" s="32" t="s">
        <v>56</v>
      </c>
      <c r="B15" s="1" t="s">
        <v>53</v>
      </c>
      <c r="C15" s="1">
        <v>50.91</v>
      </c>
      <c r="D15" s="2"/>
      <c r="E15" s="1"/>
      <c r="F15" s="1">
        <v>5</v>
      </c>
      <c r="G15" s="1">
        <v>5</v>
      </c>
      <c r="H15" s="1"/>
      <c r="I15" s="1"/>
      <c r="J15" s="2">
        <f t="shared" si="0"/>
        <v>60.91</v>
      </c>
      <c r="K15" s="6" t="s">
        <v>131</v>
      </c>
    </row>
    <row r="16" spans="1:12" ht="19" x14ac:dyDescent="0.25">
      <c r="A16" s="32" t="s">
        <v>58</v>
      </c>
      <c r="B16" s="1" t="s">
        <v>103</v>
      </c>
      <c r="C16" s="1">
        <v>54.86</v>
      </c>
      <c r="D16" s="2"/>
      <c r="E16" s="1"/>
      <c r="F16" s="1"/>
      <c r="G16" s="1"/>
      <c r="H16" s="1"/>
      <c r="I16" s="1"/>
      <c r="J16" s="2">
        <f t="shared" si="0"/>
        <v>54.86</v>
      </c>
      <c r="K16" s="6" t="s">
        <v>127</v>
      </c>
    </row>
    <row r="17" spans="1:11" ht="19" x14ac:dyDescent="0.25">
      <c r="A17" s="32" t="s">
        <v>62</v>
      </c>
      <c r="B17" s="1" t="s">
        <v>101</v>
      </c>
      <c r="C17" s="1"/>
      <c r="D17" s="2"/>
      <c r="E17" s="1"/>
      <c r="F17" s="1"/>
      <c r="G17" s="1"/>
      <c r="H17" s="1"/>
      <c r="I17" s="1">
        <v>15</v>
      </c>
      <c r="J17" s="2">
        <f t="shared" si="0"/>
        <v>15</v>
      </c>
      <c r="K17" s="6" t="s">
        <v>134</v>
      </c>
    </row>
    <row r="18" spans="1:11" ht="19" x14ac:dyDescent="0.25">
      <c r="A18" s="32" t="s">
        <v>87</v>
      </c>
      <c r="B18" s="1" t="s">
        <v>103</v>
      </c>
      <c r="C18" s="1">
        <v>51.2</v>
      </c>
      <c r="D18" s="2"/>
      <c r="E18" s="1"/>
      <c r="F18" s="1"/>
      <c r="G18" s="1"/>
      <c r="H18" s="1"/>
      <c r="I18" s="1"/>
      <c r="J18" s="2">
        <f t="shared" si="0"/>
        <v>51.2</v>
      </c>
      <c r="K18" s="6" t="s">
        <v>130</v>
      </c>
    </row>
    <row r="19" spans="1:11" ht="19" x14ac:dyDescent="0.25">
      <c r="A19" s="36" t="s">
        <v>89</v>
      </c>
      <c r="B19" s="1" t="s">
        <v>104</v>
      </c>
      <c r="C19" s="1">
        <v>84.35</v>
      </c>
      <c r="D19" s="2">
        <v>25</v>
      </c>
      <c r="E19" s="1"/>
      <c r="F19" s="1">
        <v>5</v>
      </c>
      <c r="G19" s="1">
        <v>5</v>
      </c>
      <c r="H19" s="1"/>
      <c r="I19" s="1"/>
      <c r="J19" s="35">
        <f t="shared" si="0"/>
        <v>119.35</v>
      </c>
      <c r="K19" s="37" t="s">
        <v>114</v>
      </c>
    </row>
    <row r="20" spans="1:11" ht="19" x14ac:dyDescent="0.25">
      <c r="A20" s="32" t="s">
        <v>90</v>
      </c>
      <c r="B20" s="1" t="s">
        <v>104</v>
      </c>
      <c r="C20" s="1">
        <v>56.29</v>
      </c>
      <c r="D20" s="2"/>
      <c r="E20" s="1"/>
      <c r="F20" s="1"/>
      <c r="G20" s="1"/>
      <c r="H20" s="1"/>
      <c r="I20" s="1"/>
      <c r="J20" s="2">
        <f t="shared" si="0"/>
        <v>56.29</v>
      </c>
      <c r="K20" s="6" t="s">
        <v>125</v>
      </c>
    </row>
    <row r="21" spans="1:11" ht="19" x14ac:dyDescent="0.25">
      <c r="A21" s="32" t="s">
        <v>91</v>
      </c>
      <c r="B21" s="1"/>
      <c r="C21" s="1"/>
      <c r="D21" s="2"/>
      <c r="E21" s="1"/>
      <c r="F21" s="1"/>
      <c r="G21" s="1"/>
      <c r="H21" s="1"/>
      <c r="I21" s="1"/>
      <c r="J21" s="2">
        <f t="shared" si="0"/>
        <v>0</v>
      </c>
      <c r="K21" s="6"/>
    </row>
    <row r="22" spans="1:11" ht="19" x14ac:dyDescent="0.25">
      <c r="A22" s="32" t="s">
        <v>105</v>
      </c>
      <c r="B22" s="32" t="s">
        <v>106</v>
      </c>
      <c r="C22" s="32">
        <v>60.05</v>
      </c>
      <c r="D22" s="33"/>
      <c r="E22" s="32"/>
      <c r="F22" s="32"/>
      <c r="G22" s="32"/>
      <c r="H22" s="32"/>
      <c r="I22" s="32"/>
      <c r="J22" s="33">
        <f t="shared" si="0"/>
        <v>60.05</v>
      </c>
      <c r="K22" s="42" t="s">
        <v>123</v>
      </c>
    </row>
    <row r="23" spans="1:11" ht="19" x14ac:dyDescent="0.25">
      <c r="A23" s="32" t="s">
        <v>107</v>
      </c>
      <c r="B23" s="32" t="s">
        <v>99</v>
      </c>
      <c r="C23" s="32">
        <v>55.78</v>
      </c>
      <c r="D23" s="33"/>
      <c r="E23" s="32"/>
      <c r="F23" s="32"/>
      <c r="G23" s="32"/>
      <c r="H23" s="32"/>
      <c r="I23" s="32"/>
      <c r="J23" s="33">
        <f t="shared" si="0"/>
        <v>55.78</v>
      </c>
      <c r="K23" s="42" t="s">
        <v>126</v>
      </c>
    </row>
    <row r="24" spans="1:11" ht="19" x14ac:dyDescent="0.25">
      <c r="A24" s="32" t="s">
        <v>108</v>
      </c>
      <c r="B24" s="32" t="s">
        <v>109</v>
      </c>
      <c r="C24" s="32">
        <v>70.069999999999993</v>
      </c>
      <c r="D24" s="33"/>
      <c r="E24" s="32"/>
      <c r="F24" s="32">
        <v>5</v>
      </c>
      <c r="G24" s="32">
        <v>5</v>
      </c>
      <c r="H24" s="32"/>
      <c r="I24" s="32"/>
      <c r="J24" s="33">
        <f t="shared" si="0"/>
        <v>80.069999999999993</v>
      </c>
      <c r="K24" s="42" t="s">
        <v>117</v>
      </c>
    </row>
    <row r="25" spans="1:11" ht="19" x14ac:dyDescent="0.25">
      <c r="A25" s="32" t="s">
        <v>110</v>
      </c>
      <c r="B25" s="32" t="s">
        <v>109</v>
      </c>
      <c r="C25" s="32">
        <v>48.19</v>
      </c>
      <c r="D25" s="33"/>
      <c r="E25" s="32"/>
      <c r="F25" s="32"/>
      <c r="G25" s="32"/>
      <c r="H25" s="32"/>
      <c r="I25" s="32"/>
      <c r="J25" s="33">
        <f t="shared" si="0"/>
        <v>48.19</v>
      </c>
      <c r="K25" s="42" t="s">
        <v>132</v>
      </c>
    </row>
    <row r="26" spans="1:11" ht="19" x14ac:dyDescent="0.25">
      <c r="A26" s="32" t="s">
        <v>111</v>
      </c>
      <c r="B26" s="32" t="s">
        <v>112</v>
      </c>
      <c r="C26" s="32">
        <v>53.61</v>
      </c>
      <c r="D26" s="33"/>
      <c r="E26" s="32"/>
      <c r="F26" s="32"/>
      <c r="G26" s="32"/>
      <c r="H26" s="32"/>
      <c r="I26" s="32"/>
      <c r="J26" s="33">
        <f t="shared" si="0"/>
        <v>53.61</v>
      </c>
      <c r="K26" s="42" t="s">
        <v>129</v>
      </c>
    </row>
    <row r="27" spans="1:11" ht="19" x14ac:dyDescent="0.25">
      <c r="A27" s="32" t="s">
        <v>113</v>
      </c>
      <c r="B27" s="32" t="s">
        <v>38</v>
      </c>
      <c r="C27" s="32"/>
      <c r="D27" s="33"/>
      <c r="E27" s="32"/>
      <c r="F27" s="32"/>
      <c r="G27" s="32"/>
      <c r="H27" s="32"/>
      <c r="I27" s="32">
        <v>15</v>
      </c>
      <c r="J27" s="33">
        <f t="shared" si="0"/>
        <v>15</v>
      </c>
      <c r="K27" s="42" t="s">
        <v>133</v>
      </c>
    </row>
    <row r="28" spans="1:11" x14ac:dyDescent="0.2">
      <c r="A28" s="1"/>
      <c r="B28" s="1"/>
      <c r="C28" s="1"/>
      <c r="D28" s="2"/>
      <c r="E28" s="1"/>
      <c r="F28" s="1"/>
      <c r="G28" s="1"/>
      <c r="H28" s="1"/>
      <c r="I28" s="1"/>
      <c r="J28" s="2">
        <f t="shared" si="0"/>
        <v>0</v>
      </c>
      <c r="K28" s="6"/>
    </row>
    <row r="29" spans="1:11" x14ac:dyDescent="0.2">
      <c r="A29" s="1"/>
      <c r="B29" s="1"/>
      <c r="C29" s="1"/>
      <c r="D29" s="2"/>
      <c r="E29" s="1"/>
      <c r="F29" s="1"/>
      <c r="G29" s="1"/>
      <c r="H29" s="1"/>
      <c r="I29" s="1"/>
      <c r="J29" s="2">
        <f t="shared" si="0"/>
        <v>0</v>
      </c>
      <c r="K29" s="6"/>
    </row>
    <row r="30" spans="1:11" x14ac:dyDescent="0.2">
      <c r="A30" s="1"/>
      <c r="B30" s="1"/>
      <c r="C30" s="1"/>
      <c r="D30" s="2"/>
      <c r="E30" s="1"/>
      <c r="F30" s="1"/>
      <c r="G30" s="1"/>
      <c r="H30" s="1"/>
      <c r="I30" s="1"/>
      <c r="J30" s="2">
        <f t="shared" si="0"/>
        <v>0</v>
      </c>
      <c r="K30" s="6"/>
    </row>
    <row r="31" spans="1:11" x14ac:dyDescent="0.2">
      <c r="A31" s="1"/>
      <c r="B31" s="1"/>
      <c r="C31" s="1"/>
      <c r="D31" s="2"/>
      <c r="E31" s="1"/>
      <c r="F31" s="1"/>
      <c r="G31" s="1"/>
      <c r="H31" s="1"/>
      <c r="I31" s="1"/>
      <c r="J31" s="2">
        <f t="shared" si="0"/>
        <v>0</v>
      </c>
      <c r="K31" s="6"/>
    </row>
    <row r="32" spans="1:11" x14ac:dyDescent="0.2">
      <c r="A32" s="1"/>
      <c r="B32" s="1"/>
      <c r="C32" s="1"/>
      <c r="D32" s="2"/>
      <c r="E32" s="1"/>
      <c r="F32" s="1"/>
      <c r="G32" s="1"/>
      <c r="H32" s="1"/>
      <c r="I32" s="1"/>
      <c r="J32" s="2">
        <f t="shared" si="0"/>
        <v>0</v>
      </c>
      <c r="K32" s="6"/>
    </row>
    <row r="33" spans="1:11" x14ac:dyDescent="0.2">
      <c r="A33" s="1"/>
      <c r="B33" s="1"/>
      <c r="C33" s="1"/>
      <c r="D33" s="2"/>
      <c r="E33" s="1"/>
      <c r="F33" s="1"/>
      <c r="G33" s="1"/>
      <c r="H33" s="1"/>
      <c r="I33" s="1"/>
      <c r="J33" s="2">
        <f t="shared" si="0"/>
        <v>0</v>
      </c>
      <c r="K33" s="6"/>
    </row>
    <row r="34" spans="1:11" x14ac:dyDescent="0.2">
      <c r="A34" s="1"/>
      <c r="B34" s="1"/>
      <c r="C34" s="1"/>
      <c r="D34" s="2"/>
      <c r="E34" s="1"/>
      <c r="F34" s="1"/>
      <c r="G34" s="1"/>
      <c r="H34" s="1"/>
      <c r="I34" s="1"/>
      <c r="J34" s="2">
        <f t="shared" si="0"/>
        <v>0</v>
      </c>
      <c r="K34" s="6"/>
    </row>
    <row r="35" spans="1:11" x14ac:dyDescent="0.2">
      <c r="A35" s="1"/>
      <c r="B35" s="1"/>
      <c r="C35" s="1"/>
      <c r="D35" s="2"/>
      <c r="E35" s="1"/>
      <c r="F35" s="1"/>
      <c r="G35" s="1"/>
      <c r="H35" s="1"/>
      <c r="I35" s="1"/>
      <c r="J35" s="2">
        <f t="shared" si="0"/>
        <v>0</v>
      </c>
      <c r="K35" s="6"/>
    </row>
    <row r="36" spans="1:11" x14ac:dyDescent="0.2">
      <c r="A36" s="1"/>
      <c r="B36" s="1"/>
      <c r="C36" s="1"/>
      <c r="D36" s="2"/>
      <c r="E36" s="1"/>
      <c r="F36" s="1"/>
      <c r="G36" s="1"/>
      <c r="H36" s="1"/>
      <c r="I36" s="1"/>
      <c r="J36" s="2">
        <f t="shared" si="0"/>
        <v>0</v>
      </c>
      <c r="K36" s="6"/>
    </row>
    <row r="37" spans="1:11" x14ac:dyDescent="0.2">
      <c r="A37" s="1"/>
      <c r="B37" s="1"/>
      <c r="C37" s="1"/>
      <c r="D37" s="2"/>
      <c r="E37" s="1"/>
      <c r="F37" s="1"/>
      <c r="G37" s="1"/>
      <c r="H37" s="1"/>
      <c r="I37" s="1"/>
      <c r="J37" s="2">
        <f t="shared" si="0"/>
        <v>0</v>
      </c>
      <c r="K37" s="6"/>
    </row>
    <row r="38" spans="1:11" x14ac:dyDescent="0.2">
      <c r="A38" s="1"/>
      <c r="B38" s="1"/>
      <c r="C38" s="1"/>
      <c r="D38" s="2"/>
      <c r="E38" s="1"/>
      <c r="F38" s="1"/>
      <c r="G38" s="1"/>
      <c r="H38" s="1"/>
      <c r="I38" s="1"/>
      <c r="J38" s="2">
        <f t="shared" si="0"/>
        <v>0</v>
      </c>
      <c r="K38" s="6"/>
    </row>
  </sheetData>
  <autoFilter ref="A2:L2" xr:uid="{B00BC15E-9B8A-4F07-B7B1-F80185AFF48E}">
    <sortState xmlns:xlrd2="http://schemas.microsoft.com/office/spreadsheetml/2017/richdata2" ref="A3:L34">
      <sortCondition descending="1" ref="J2"/>
    </sortState>
  </autoFilter>
  <mergeCells count="1">
    <mergeCell ref="A1:J1"/>
  </mergeCells>
  <pageMargins left="0.7" right="0.7" top="0.75" bottom="0.75" header="0.3" footer="0.3"/>
  <customProperties>
    <customPr name="QAA_DRILLPATH_NOD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A699C-5FC3-814D-AE59-434CD9E58B10}">
  <dimension ref="A1:M38"/>
  <sheetViews>
    <sheetView workbookViewId="0">
      <selection activeCell="A3" sqref="A3:A29"/>
    </sheetView>
  </sheetViews>
  <sheetFormatPr baseColWidth="10" defaultRowHeight="19" x14ac:dyDescent="0.25"/>
  <cols>
    <col min="1" max="1" width="22.6640625" style="26" customWidth="1"/>
    <col min="2" max="2" width="14.6640625" style="26" customWidth="1"/>
    <col min="3" max="3" width="10.1640625" customWidth="1"/>
    <col min="4" max="4" width="14.6640625" customWidth="1"/>
    <col min="5" max="5" width="14" customWidth="1"/>
    <col min="6" max="6" width="15" customWidth="1"/>
    <col min="7" max="10" width="13.33203125" customWidth="1"/>
    <col min="12" max="12" width="10.83203125" style="60"/>
  </cols>
  <sheetData>
    <row r="1" spans="1:13" ht="15" x14ac:dyDescent="0.2">
      <c r="A1" s="52">
        <v>45143</v>
      </c>
      <c r="B1" s="53"/>
      <c r="C1" s="53"/>
      <c r="D1" s="53"/>
      <c r="E1" s="53"/>
      <c r="F1" s="53"/>
      <c r="G1" s="53"/>
      <c r="H1" s="53"/>
      <c r="I1" s="53"/>
      <c r="J1" s="53"/>
      <c r="K1" s="54"/>
      <c r="M1" s="10"/>
    </row>
    <row r="2" spans="1:13" x14ac:dyDescent="0.25">
      <c r="A2" s="62" t="s">
        <v>4</v>
      </c>
      <c r="B2" s="62" t="s">
        <v>35</v>
      </c>
      <c r="C2" s="9" t="s">
        <v>141</v>
      </c>
      <c r="D2" s="9" t="s">
        <v>81</v>
      </c>
      <c r="E2" s="9" t="s">
        <v>6</v>
      </c>
      <c r="F2" s="9" t="s">
        <v>7</v>
      </c>
      <c r="G2" s="9" t="s">
        <v>32</v>
      </c>
      <c r="H2" s="9" t="s">
        <v>138</v>
      </c>
      <c r="I2" s="58" t="s">
        <v>135</v>
      </c>
      <c r="J2" s="9" t="s">
        <v>60</v>
      </c>
      <c r="K2" s="9" t="s">
        <v>8</v>
      </c>
      <c r="M2" s="3" t="s">
        <v>9</v>
      </c>
    </row>
    <row r="3" spans="1:13" x14ac:dyDescent="0.25">
      <c r="A3" s="32" t="s">
        <v>37</v>
      </c>
      <c r="B3" s="63" t="s">
        <v>143</v>
      </c>
      <c r="C3" s="1">
        <v>5</v>
      </c>
      <c r="D3" s="1"/>
      <c r="E3" s="1"/>
      <c r="F3" s="1"/>
      <c r="G3" s="1"/>
      <c r="H3" s="1"/>
      <c r="I3" s="1"/>
      <c r="J3" s="1"/>
      <c r="K3" s="2">
        <f>SUM(C3:J3)</f>
        <v>5</v>
      </c>
    </row>
    <row r="4" spans="1:13" x14ac:dyDescent="0.25">
      <c r="A4" s="32" t="s">
        <v>39</v>
      </c>
      <c r="B4" s="63"/>
      <c r="C4" s="1"/>
      <c r="D4" s="1"/>
      <c r="E4" s="1"/>
      <c r="F4" s="1"/>
      <c r="G4" s="1"/>
      <c r="H4" s="1"/>
      <c r="I4" s="1"/>
      <c r="J4" s="1"/>
      <c r="K4" s="2">
        <f t="shared" ref="K4:K36" si="0">SUM(C4:J4)</f>
        <v>0</v>
      </c>
    </row>
    <row r="5" spans="1:13" x14ac:dyDescent="0.25">
      <c r="A5" s="32" t="s">
        <v>40</v>
      </c>
      <c r="B5" s="63" t="s">
        <v>101</v>
      </c>
      <c r="C5" s="1">
        <v>5</v>
      </c>
      <c r="D5" s="1"/>
      <c r="E5" s="1"/>
      <c r="F5" s="1"/>
      <c r="G5" s="1">
        <v>5</v>
      </c>
      <c r="H5" s="1"/>
      <c r="I5" s="1"/>
      <c r="J5" s="1"/>
      <c r="K5" s="2">
        <f t="shared" si="0"/>
        <v>10</v>
      </c>
      <c r="M5" t="s">
        <v>11</v>
      </c>
    </row>
    <row r="6" spans="1:13" x14ac:dyDescent="0.25">
      <c r="A6" s="32" t="s">
        <v>41</v>
      </c>
      <c r="B6" s="63"/>
      <c r="C6" s="1"/>
      <c r="D6" s="1"/>
      <c r="E6" s="1"/>
      <c r="F6" s="1"/>
      <c r="G6" s="1"/>
      <c r="H6" s="1"/>
      <c r="I6" s="1"/>
      <c r="J6" s="1"/>
      <c r="K6" s="2">
        <f t="shared" si="0"/>
        <v>0</v>
      </c>
      <c r="M6" t="s">
        <v>12</v>
      </c>
    </row>
    <row r="7" spans="1:13" x14ac:dyDescent="0.25">
      <c r="A7" s="32" t="s">
        <v>42</v>
      </c>
      <c r="B7" s="63"/>
      <c r="C7" s="1"/>
      <c r="D7" s="1"/>
      <c r="E7" s="1"/>
      <c r="F7" s="1"/>
      <c r="G7" s="1"/>
      <c r="H7" s="1"/>
      <c r="I7" s="1"/>
      <c r="J7" s="1"/>
      <c r="K7" s="2">
        <f t="shared" si="0"/>
        <v>0</v>
      </c>
      <c r="M7" t="s">
        <v>29</v>
      </c>
    </row>
    <row r="8" spans="1:13" x14ac:dyDescent="0.25">
      <c r="A8" s="32" t="s">
        <v>44</v>
      </c>
      <c r="B8" s="63" t="s">
        <v>38</v>
      </c>
      <c r="C8" s="1">
        <v>5</v>
      </c>
      <c r="D8" s="1"/>
      <c r="E8" s="1"/>
      <c r="F8" s="1"/>
      <c r="G8" s="1"/>
      <c r="H8" s="1"/>
      <c r="I8" s="1"/>
      <c r="J8" s="1"/>
      <c r="K8" s="2">
        <f t="shared" si="0"/>
        <v>5</v>
      </c>
      <c r="M8" t="s">
        <v>30</v>
      </c>
    </row>
    <row r="9" spans="1:13" x14ac:dyDescent="0.25">
      <c r="A9" s="59" t="s">
        <v>45</v>
      </c>
      <c r="B9" s="63" t="s">
        <v>101</v>
      </c>
      <c r="C9" s="1">
        <v>5</v>
      </c>
      <c r="D9" s="1"/>
      <c r="E9" s="1"/>
      <c r="F9" s="1"/>
      <c r="G9" s="1">
        <v>5</v>
      </c>
      <c r="H9" s="1"/>
      <c r="I9" s="1"/>
      <c r="J9" s="1"/>
      <c r="K9" s="2">
        <f t="shared" si="0"/>
        <v>10</v>
      </c>
      <c r="M9" t="s">
        <v>139</v>
      </c>
    </row>
    <row r="10" spans="1:13" x14ac:dyDescent="0.25">
      <c r="A10" s="32" t="s">
        <v>46</v>
      </c>
      <c r="B10" s="63"/>
      <c r="C10" s="1"/>
      <c r="D10" s="1"/>
      <c r="E10" s="1"/>
      <c r="F10" s="1"/>
      <c r="G10" s="1"/>
      <c r="H10" s="1"/>
      <c r="I10" s="1"/>
      <c r="J10" s="1"/>
      <c r="K10" s="2">
        <f t="shared" si="0"/>
        <v>0</v>
      </c>
      <c r="M10" t="s">
        <v>61</v>
      </c>
    </row>
    <row r="11" spans="1:13" x14ac:dyDescent="0.25">
      <c r="A11" s="32" t="s">
        <v>48</v>
      </c>
      <c r="B11" s="63"/>
      <c r="C11" s="1"/>
      <c r="D11" s="1"/>
      <c r="E11" s="1"/>
      <c r="F11" s="1"/>
      <c r="G11" s="1"/>
      <c r="H11" s="1"/>
      <c r="I11" s="1"/>
      <c r="J11" s="1"/>
      <c r="K11" s="2">
        <f t="shared" si="0"/>
        <v>0</v>
      </c>
      <c r="M11" t="s">
        <v>79</v>
      </c>
    </row>
    <row r="12" spans="1:13" x14ac:dyDescent="0.25">
      <c r="A12" s="36" t="s">
        <v>49</v>
      </c>
      <c r="B12" s="63" t="s">
        <v>142</v>
      </c>
      <c r="C12" s="1">
        <v>5</v>
      </c>
      <c r="D12" s="1"/>
      <c r="E12" s="1"/>
      <c r="F12" s="1">
        <v>5</v>
      </c>
      <c r="G12" s="1">
        <v>5</v>
      </c>
      <c r="H12" s="1">
        <v>5</v>
      </c>
      <c r="I12" s="1"/>
      <c r="J12" s="1"/>
      <c r="K12" s="2">
        <f t="shared" si="0"/>
        <v>20</v>
      </c>
      <c r="L12" s="61">
        <v>2</v>
      </c>
      <c r="M12" t="s">
        <v>136</v>
      </c>
    </row>
    <row r="13" spans="1:13" x14ac:dyDescent="0.25">
      <c r="A13" s="32" t="s">
        <v>52</v>
      </c>
      <c r="B13" s="63" t="s">
        <v>101</v>
      </c>
      <c r="C13" s="1">
        <v>5</v>
      </c>
      <c r="D13" s="1"/>
      <c r="E13" s="1"/>
      <c r="F13" s="1"/>
      <c r="G13" s="1"/>
      <c r="H13" s="1"/>
      <c r="I13" s="1"/>
      <c r="J13" s="1"/>
      <c r="K13" s="2">
        <f t="shared" si="0"/>
        <v>5</v>
      </c>
    </row>
    <row r="14" spans="1:13" x14ac:dyDescent="0.25">
      <c r="A14" s="36" t="s">
        <v>54</v>
      </c>
      <c r="B14" s="63" t="s">
        <v>146</v>
      </c>
      <c r="C14" s="1">
        <v>5</v>
      </c>
      <c r="D14" s="1"/>
      <c r="E14" s="1"/>
      <c r="F14" s="1"/>
      <c r="G14" s="1">
        <v>5</v>
      </c>
      <c r="H14" s="1"/>
      <c r="I14" s="1"/>
      <c r="J14" s="1">
        <v>5</v>
      </c>
      <c r="K14" s="2">
        <f t="shared" si="0"/>
        <v>15</v>
      </c>
      <c r="L14" s="61" t="s">
        <v>149</v>
      </c>
    </row>
    <row r="15" spans="1:13" x14ac:dyDescent="0.25">
      <c r="A15" s="32" t="s">
        <v>56</v>
      </c>
      <c r="B15" s="63"/>
      <c r="C15" s="1"/>
      <c r="D15" s="1"/>
      <c r="E15" s="1"/>
      <c r="F15" s="1"/>
      <c r="G15" s="1"/>
      <c r="H15" s="1"/>
      <c r="I15" s="1"/>
      <c r="J15" s="1"/>
      <c r="K15" s="2">
        <f t="shared" si="0"/>
        <v>0</v>
      </c>
    </row>
    <row r="16" spans="1:13" x14ac:dyDescent="0.25">
      <c r="A16" s="32" t="s">
        <v>58</v>
      </c>
      <c r="B16" s="63"/>
      <c r="C16" s="1"/>
      <c r="D16" s="1"/>
      <c r="E16" s="1"/>
      <c r="F16" s="1"/>
      <c r="G16" s="1"/>
      <c r="H16" s="1"/>
      <c r="I16" s="1"/>
      <c r="J16" s="1"/>
      <c r="K16" s="2">
        <f t="shared" si="0"/>
        <v>0</v>
      </c>
    </row>
    <row r="17" spans="1:12" x14ac:dyDescent="0.25">
      <c r="A17" s="32" t="s">
        <v>62</v>
      </c>
      <c r="B17" s="63" t="s">
        <v>142</v>
      </c>
      <c r="C17" s="1">
        <v>5</v>
      </c>
      <c r="D17" s="1"/>
      <c r="E17" s="1"/>
      <c r="F17" s="1"/>
      <c r="G17" s="1"/>
      <c r="H17" s="1"/>
      <c r="I17" s="1"/>
      <c r="J17" s="1">
        <v>15</v>
      </c>
      <c r="K17" s="2">
        <f t="shared" si="0"/>
        <v>20</v>
      </c>
    </row>
    <row r="18" spans="1:12" x14ac:dyDescent="0.25">
      <c r="A18" s="32" t="s">
        <v>87</v>
      </c>
      <c r="B18" s="63" t="s">
        <v>99</v>
      </c>
      <c r="C18" s="1">
        <v>5</v>
      </c>
      <c r="D18" s="1"/>
      <c r="E18" s="1"/>
      <c r="F18" s="1"/>
      <c r="G18" s="1"/>
      <c r="H18" s="1"/>
      <c r="I18" s="1"/>
      <c r="J18" s="1"/>
      <c r="K18" s="2">
        <f t="shared" si="0"/>
        <v>5</v>
      </c>
    </row>
    <row r="19" spans="1:12" x14ac:dyDescent="0.25">
      <c r="A19" s="36" t="s">
        <v>89</v>
      </c>
      <c r="B19" s="63" t="s">
        <v>103</v>
      </c>
      <c r="C19" s="1">
        <v>5</v>
      </c>
      <c r="D19" s="1">
        <v>25</v>
      </c>
      <c r="E19" s="1"/>
      <c r="F19" s="1"/>
      <c r="G19" s="1"/>
      <c r="H19" s="1"/>
      <c r="I19" s="1"/>
      <c r="J19" s="1"/>
      <c r="K19" s="2">
        <f t="shared" si="0"/>
        <v>30</v>
      </c>
      <c r="L19" s="61">
        <v>1</v>
      </c>
    </row>
    <row r="20" spans="1:12" x14ac:dyDescent="0.25">
      <c r="A20" s="32" t="s">
        <v>90</v>
      </c>
      <c r="B20" s="63"/>
      <c r="C20" s="1"/>
      <c r="D20" s="1"/>
      <c r="E20" s="1"/>
      <c r="F20" s="1"/>
      <c r="G20" s="1"/>
      <c r="H20" s="1"/>
      <c r="I20" s="1"/>
      <c r="J20" s="1"/>
      <c r="K20" s="2">
        <f t="shared" si="0"/>
        <v>0</v>
      </c>
    </row>
    <row r="21" spans="1:12" x14ac:dyDescent="0.25">
      <c r="A21" s="32" t="s">
        <v>91</v>
      </c>
      <c r="B21" s="63"/>
      <c r="C21" s="1"/>
      <c r="D21" s="1"/>
      <c r="E21" s="1"/>
      <c r="F21" s="1"/>
      <c r="G21" s="1"/>
      <c r="H21" s="1"/>
      <c r="I21" s="1"/>
      <c r="J21" s="1"/>
      <c r="K21" s="2">
        <f t="shared" si="0"/>
        <v>0</v>
      </c>
    </row>
    <row r="22" spans="1:12" x14ac:dyDescent="0.25">
      <c r="A22" s="32" t="s">
        <v>105</v>
      </c>
      <c r="B22" s="63" t="s">
        <v>59</v>
      </c>
      <c r="C22" s="1">
        <v>5</v>
      </c>
      <c r="D22" s="1"/>
      <c r="E22" s="1"/>
      <c r="F22" s="1">
        <v>5</v>
      </c>
      <c r="G22" s="1">
        <v>5</v>
      </c>
      <c r="H22" s="1"/>
      <c r="I22" s="1"/>
      <c r="J22" s="1"/>
      <c r="K22" s="2">
        <f t="shared" si="0"/>
        <v>15</v>
      </c>
      <c r="L22" s="61" t="s">
        <v>149</v>
      </c>
    </row>
    <row r="23" spans="1:12" x14ac:dyDescent="0.25">
      <c r="A23" s="32" t="s">
        <v>107</v>
      </c>
      <c r="B23" s="63"/>
      <c r="C23" s="1"/>
      <c r="D23" s="1"/>
      <c r="E23" s="1"/>
      <c r="F23" s="1"/>
      <c r="G23" s="1"/>
      <c r="H23" s="1"/>
      <c r="I23" s="1"/>
      <c r="J23" s="1"/>
      <c r="K23" s="2">
        <f t="shared" si="0"/>
        <v>0</v>
      </c>
    </row>
    <row r="24" spans="1:12" x14ac:dyDescent="0.25">
      <c r="A24" s="32" t="s">
        <v>108</v>
      </c>
      <c r="B24" s="63" t="s">
        <v>59</v>
      </c>
      <c r="C24" s="1">
        <v>5</v>
      </c>
      <c r="D24" s="1"/>
      <c r="E24" s="1"/>
      <c r="F24" s="1"/>
      <c r="G24" s="1"/>
      <c r="H24" s="1"/>
      <c r="I24" s="1"/>
      <c r="J24" s="1">
        <v>15</v>
      </c>
      <c r="K24" s="2">
        <f t="shared" si="0"/>
        <v>20</v>
      </c>
    </row>
    <row r="25" spans="1:12" x14ac:dyDescent="0.25">
      <c r="A25" s="32" t="s">
        <v>110</v>
      </c>
      <c r="B25" s="63"/>
      <c r="C25" s="1"/>
      <c r="D25" s="1"/>
      <c r="E25" s="1"/>
      <c r="F25" s="1"/>
      <c r="G25" s="1"/>
      <c r="H25" s="1"/>
      <c r="I25" s="1"/>
      <c r="J25" s="1"/>
      <c r="K25" s="2">
        <f t="shared" si="0"/>
        <v>0</v>
      </c>
    </row>
    <row r="26" spans="1:12" x14ac:dyDescent="0.25">
      <c r="A26" s="32" t="s">
        <v>111</v>
      </c>
      <c r="B26" s="63" t="s">
        <v>38</v>
      </c>
      <c r="C26" s="1">
        <v>5</v>
      </c>
      <c r="D26" s="1"/>
      <c r="E26" s="1"/>
      <c r="F26" s="1"/>
      <c r="G26" s="1"/>
      <c r="H26" s="1"/>
      <c r="I26" s="1"/>
      <c r="J26" s="1"/>
      <c r="K26" s="2">
        <f t="shared" si="0"/>
        <v>5</v>
      </c>
    </row>
    <row r="27" spans="1:12" x14ac:dyDescent="0.25">
      <c r="A27" s="32" t="s">
        <v>113</v>
      </c>
      <c r="B27" s="63" t="s">
        <v>47</v>
      </c>
      <c r="C27" s="1">
        <v>5</v>
      </c>
      <c r="D27" s="1"/>
      <c r="E27" s="1"/>
      <c r="F27" s="1"/>
      <c r="G27" s="1"/>
      <c r="H27" s="1"/>
      <c r="I27" s="1"/>
      <c r="J27" s="1"/>
      <c r="K27" s="2">
        <f t="shared" si="0"/>
        <v>5</v>
      </c>
    </row>
    <row r="28" spans="1:12" x14ac:dyDescent="0.25">
      <c r="A28" s="32" t="s">
        <v>144</v>
      </c>
      <c r="B28" s="63" t="s">
        <v>145</v>
      </c>
      <c r="C28" s="1">
        <v>5</v>
      </c>
      <c r="D28" s="1"/>
      <c r="E28" s="1"/>
      <c r="F28" s="1"/>
      <c r="G28" s="1">
        <v>5</v>
      </c>
      <c r="H28" s="1"/>
      <c r="I28" s="1"/>
      <c r="J28" s="1"/>
      <c r="K28" s="2">
        <f t="shared" si="0"/>
        <v>10</v>
      </c>
    </row>
    <row r="29" spans="1:12" x14ac:dyDescent="0.25">
      <c r="A29" s="32" t="s">
        <v>147</v>
      </c>
      <c r="B29" s="63" t="s">
        <v>148</v>
      </c>
      <c r="C29" s="1">
        <v>5</v>
      </c>
      <c r="D29" s="1"/>
      <c r="E29" s="1"/>
      <c r="F29" s="1"/>
      <c r="G29" s="1"/>
      <c r="H29" s="1"/>
      <c r="I29" s="1"/>
      <c r="J29" s="1"/>
      <c r="K29" s="2">
        <f t="shared" si="0"/>
        <v>5</v>
      </c>
    </row>
    <row r="30" spans="1:12" x14ac:dyDescent="0.25">
      <c r="A30" s="32"/>
      <c r="B30" s="32"/>
      <c r="C30" s="1"/>
      <c r="D30" s="1"/>
      <c r="E30" s="1"/>
      <c r="F30" s="1"/>
      <c r="G30" s="1"/>
      <c r="H30" s="1"/>
      <c r="I30" s="1"/>
      <c r="J30" s="1"/>
      <c r="K30" s="2">
        <f t="shared" si="0"/>
        <v>0</v>
      </c>
    </row>
    <row r="31" spans="1:12" x14ac:dyDescent="0.25">
      <c r="A31" s="32"/>
      <c r="B31" s="32"/>
      <c r="C31" s="1"/>
      <c r="D31" s="1"/>
      <c r="E31" s="1"/>
      <c r="F31" s="1"/>
      <c r="G31" s="1"/>
      <c r="H31" s="1"/>
      <c r="I31" s="1"/>
      <c r="J31" s="1"/>
      <c r="K31" s="2">
        <f t="shared" si="0"/>
        <v>0</v>
      </c>
    </row>
    <row r="32" spans="1:12" x14ac:dyDescent="0.25">
      <c r="A32" s="32"/>
      <c r="B32" s="32"/>
      <c r="C32" s="1"/>
      <c r="D32" s="1"/>
      <c r="E32" s="1"/>
      <c r="F32" s="1"/>
      <c r="G32" s="1"/>
      <c r="H32" s="1"/>
      <c r="I32" s="1"/>
      <c r="J32" s="1"/>
      <c r="K32" s="2">
        <f t="shared" si="0"/>
        <v>0</v>
      </c>
    </row>
    <row r="33" spans="1:11" x14ac:dyDescent="0.25">
      <c r="A33" s="32"/>
      <c r="B33" s="32"/>
      <c r="C33" s="1"/>
      <c r="D33" s="1"/>
      <c r="E33" s="1"/>
      <c r="F33" s="1"/>
      <c r="G33" s="1"/>
      <c r="H33" s="1"/>
      <c r="I33" s="1"/>
      <c r="J33" s="1"/>
      <c r="K33" s="2">
        <f t="shared" si="0"/>
        <v>0</v>
      </c>
    </row>
    <row r="34" spans="1:11" x14ac:dyDescent="0.25">
      <c r="A34" s="32"/>
      <c r="B34" s="32"/>
      <c r="C34" s="1"/>
      <c r="D34" s="1"/>
      <c r="E34" s="1"/>
      <c r="F34" s="1"/>
      <c r="G34" s="1"/>
      <c r="H34" s="1"/>
      <c r="I34" s="1"/>
      <c r="J34" s="1"/>
      <c r="K34" s="2">
        <f t="shared" si="0"/>
        <v>0</v>
      </c>
    </row>
    <row r="35" spans="1:11" x14ac:dyDescent="0.25">
      <c r="A35" s="32"/>
      <c r="B35" s="32"/>
      <c r="C35" s="1"/>
      <c r="D35" s="1"/>
      <c r="E35" s="1"/>
      <c r="F35" s="1"/>
      <c r="G35" s="1"/>
      <c r="H35" s="1"/>
      <c r="I35" s="1"/>
      <c r="J35" s="1"/>
      <c r="K35" s="2">
        <f t="shared" si="0"/>
        <v>0</v>
      </c>
    </row>
    <row r="36" spans="1:11" x14ac:dyDescent="0.25">
      <c r="A36" s="32"/>
      <c r="B36" s="32"/>
      <c r="C36" s="1"/>
      <c r="D36" s="1"/>
      <c r="E36" s="1"/>
      <c r="F36" s="1"/>
      <c r="G36" s="1"/>
      <c r="H36" s="1"/>
      <c r="I36" s="1"/>
      <c r="J36" s="1"/>
      <c r="K36" s="2">
        <f t="shared" si="0"/>
        <v>0</v>
      </c>
    </row>
    <row r="37" spans="1:11" x14ac:dyDescent="0.25">
      <c r="A37" s="32"/>
      <c r="B37" s="32"/>
      <c r="C37" s="1"/>
      <c r="D37" s="1"/>
      <c r="E37" s="1"/>
      <c r="F37" s="1"/>
      <c r="G37" s="1"/>
      <c r="H37" s="1"/>
      <c r="I37" s="1"/>
      <c r="J37" s="1"/>
      <c r="K37" s="2">
        <f t="shared" ref="K3:K38" si="1">SUM(E37:G37)</f>
        <v>0</v>
      </c>
    </row>
    <row r="38" spans="1:11" x14ac:dyDescent="0.25">
      <c r="A38" s="32"/>
      <c r="B38" s="32"/>
      <c r="C38" s="1"/>
      <c r="D38" s="1"/>
      <c r="E38" s="1"/>
      <c r="F38" s="1"/>
      <c r="G38" s="1"/>
      <c r="H38" s="1"/>
      <c r="I38" s="1"/>
      <c r="J38" s="1"/>
      <c r="K38" s="2">
        <f t="shared" si="1"/>
        <v>0</v>
      </c>
    </row>
  </sheetData>
  <mergeCells count="1">
    <mergeCell ref="A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48D8F-869C-4610-8822-952E252712EE}">
  <sheetPr codeName="Sheet3"/>
  <dimension ref="A1:L29"/>
  <sheetViews>
    <sheetView workbookViewId="0">
      <selection activeCell="L25" sqref="L25"/>
    </sheetView>
  </sheetViews>
  <sheetFormatPr baseColWidth="10" defaultColWidth="8.83203125" defaultRowHeight="15" x14ac:dyDescent="0.2"/>
  <cols>
    <col min="1" max="2" width="22.6640625" customWidth="1"/>
    <col min="3" max="8" width="14.5" customWidth="1"/>
    <col min="9" max="9" width="13.1640625" customWidth="1"/>
    <col min="10" max="10" width="11.5" customWidth="1"/>
    <col min="12" max="12" width="22.6640625" customWidth="1"/>
  </cols>
  <sheetData>
    <row r="1" spans="1:12" x14ac:dyDescent="0.2">
      <c r="A1" s="52">
        <v>45150</v>
      </c>
      <c r="B1" s="53"/>
      <c r="C1" s="53"/>
      <c r="D1" s="53"/>
      <c r="E1" s="53"/>
      <c r="F1" s="53"/>
      <c r="G1" s="53"/>
      <c r="H1" s="53"/>
      <c r="I1" s="53"/>
      <c r="J1" s="54"/>
      <c r="L1" s="10"/>
    </row>
    <row r="2" spans="1:12" ht="31.5" customHeight="1" x14ac:dyDescent="0.2">
      <c r="A2" s="11" t="s">
        <v>4</v>
      </c>
      <c r="B2" s="11" t="s">
        <v>35</v>
      </c>
      <c r="C2" s="11" t="s">
        <v>5</v>
      </c>
      <c r="D2" s="11" t="s">
        <v>83</v>
      </c>
      <c r="E2" s="11" t="s">
        <v>6</v>
      </c>
      <c r="F2" s="11" t="s">
        <v>7</v>
      </c>
      <c r="G2" s="11" t="s">
        <v>31</v>
      </c>
      <c r="H2" s="11" t="s">
        <v>135</v>
      </c>
      <c r="I2" s="11" t="s">
        <v>60</v>
      </c>
      <c r="J2" s="9" t="s">
        <v>8</v>
      </c>
      <c r="L2" s="3" t="s">
        <v>9</v>
      </c>
    </row>
    <row r="3" spans="1:12" ht="19" x14ac:dyDescent="0.25">
      <c r="A3" s="32" t="s">
        <v>37</v>
      </c>
      <c r="B3" s="1"/>
      <c r="C3" s="2"/>
      <c r="D3" s="2"/>
      <c r="E3" s="1"/>
      <c r="F3" s="1"/>
      <c r="G3" s="1"/>
      <c r="H3" s="1"/>
      <c r="I3" s="1"/>
      <c r="J3" s="2">
        <f>SUM(C3:I3)</f>
        <v>0</v>
      </c>
      <c r="L3" t="s">
        <v>10</v>
      </c>
    </row>
    <row r="4" spans="1:12" ht="19" x14ac:dyDescent="0.25">
      <c r="A4" s="32" t="s">
        <v>39</v>
      </c>
      <c r="B4" s="1"/>
      <c r="C4" s="2"/>
      <c r="D4" s="2"/>
      <c r="E4" s="1"/>
      <c r="F4" s="1"/>
      <c r="G4" s="1"/>
      <c r="H4" s="1"/>
      <c r="I4" s="1"/>
      <c r="J4" s="2">
        <f t="shared" ref="J4:J29" si="0">SUM(C4:I4)</f>
        <v>0</v>
      </c>
      <c r="L4" t="s">
        <v>11</v>
      </c>
    </row>
    <row r="5" spans="1:12" ht="19" x14ac:dyDescent="0.25">
      <c r="A5" s="32" t="s">
        <v>40</v>
      </c>
      <c r="B5" s="1"/>
      <c r="C5" s="2"/>
      <c r="D5" s="2"/>
      <c r="E5" s="1"/>
      <c r="F5" s="1"/>
      <c r="G5" s="1"/>
      <c r="H5" s="1"/>
      <c r="I5" s="1"/>
      <c r="J5" s="2">
        <f t="shared" si="0"/>
        <v>0</v>
      </c>
      <c r="L5" t="s">
        <v>12</v>
      </c>
    </row>
    <row r="6" spans="1:12" ht="19" x14ac:dyDescent="0.25">
      <c r="A6" s="32" t="s">
        <v>41</v>
      </c>
      <c r="B6" s="1"/>
      <c r="C6" s="2"/>
      <c r="D6" s="2"/>
      <c r="E6" s="1"/>
      <c r="F6" s="1"/>
      <c r="G6" s="1"/>
      <c r="H6" s="1"/>
      <c r="I6" s="1"/>
      <c r="J6" s="2">
        <f t="shared" si="0"/>
        <v>0</v>
      </c>
      <c r="L6" t="s">
        <v>29</v>
      </c>
    </row>
    <row r="7" spans="1:12" ht="19" x14ac:dyDescent="0.25">
      <c r="A7" s="32" t="s">
        <v>42</v>
      </c>
      <c r="B7" s="1"/>
      <c r="C7" s="2"/>
      <c r="D7" s="2"/>
      <c r="E7" s="1"/>
      <c r="F7" s="1"/>
      <c r="G7" s="1"/>
      <c r="H7" s="1"/>
      <c r="I7" s="1"/>
      <c r="J7" s="2">
        <f t="shared" si="0"/>
        <v>0</v>
      </c>
      <c r="L7" t="s">
        <v>30</v>
      </c>
    </row>
    <row r="8" spans="1:12" ht="19" x14ac:dyDescent="0.25">
      <c r="A8" s="32" t="s">
        <v>44</v>
      </c>
      <c r="B8" s="1"/>
      <c r="C8" s="2"/>
      <c r="D8" s="2"/>
      <c r="E8" s="1"/>
      <c r="F8" s="1"/>
      <c r="G8" s="1"/>
      <c r="H8" s="1"/>
      <c r="I8" s="1"/>
      <c r="J8" s="2">
        <f t="shared" si="0"/>
        <v>0</v>
      </c>
      <c r="L8" t="s">
        <v>154</v>
      </c>
    </row>
    <row r="9" spans="1:12" ht="19" x14ac:dyDescent="0.25">
      <c r="A9" s="59" t="s">
        <v>45</v>
      </c>
      <c r="B9" s="1"/>
      <c r="C9" s="2"/>
      <c r="D9" s="2"/>
      <c r="E9" s="1"/>
      <c r="F9" s="1"/>
      <c r="G9" s="1"/>
      <c r="H9" s="1"/>
      <c r="I9" s="1"/>
      <c r="J9" s="2">
        <f t="shared" si="0"/>
        <v>0</v>
      </c>
      <c r="L9" t="s">
        <v>61</v>
      </c>
    </row>
    <row r="10" spans="1:12" ht="19" x14ac:dyDescent="0.25">
      <c r="A10" s="32" t="s">
        <v>46</v>
      </c>
      <c r="B10" s="1"/>
      <c r="C10" s="2"/>
      <c r="D10" s="2"/>
      <c r="E10" s="1"/>
      <c r="F10" s="1"/>
      <c r="G10" s="1"/>
      <c r="H10" s="1"/>
      <c r="I10" s="1"/>
      <c r="J10" s="2">
        <f t="shared" si="0"/>
        <v>0</v>
      </c>
      <c r="L10" t="s">
        <v>79</v>
      </c>
    </row>
    <row r="11" spans="1:12" ht="19" x14ac:dyDescent="0.25">
      <c r="A11" s="32" t="s">
        <v>48</v>
      </c>
      <c r="B11" s="1"/>
      <c r="C11" s="2"/>
      <c r="D11" s="2"/>
      <c r="E11" s="1"/>
      <c r="F11" s="1"/>
      <c r="G11" s="1"/>
      <c r="H11" s="1"/>
      <c r="I11" s="1"/>
      <c r="J11" s="2">
        <f t="shared" si="0"/>
        <v>0</v>
      </c>
      <c r="L11" t="s">
        <v>136</v>
      </c>
    </row>
    <row r="12" spans="1:12" ht="19" x14ac:dyDescent="0.25">
      <c r="A12" s="36" t="s">
        <v>49</v>
      </c>
      <c r="B12" s="1"/>
      <c r="C12" s="2"/>
      <c r="D12" s="2"/>
      <c r="E12" s="1"/>
      <c r="F12" s="1"/>
      <c r="G12" s="1"/>
      <c r="H12" s="1"/>
      <c r="I12" s="1"/>
      <c r="J12" s="2">
        <f t="shared" si="0"/>
        <v>0</v>
      </c>
    </row>
    <row r="13" spans="1:12" ht="19" x14ac:dyDescent="0.25">
      <c r="A13" s="32" t="s">
        <v>52</v>
      </c>
      <c r="B13" s="1"/>
      <c r="C13" s="2"/>
      <c r="D13" s="2"/>
      <c r="E13" s="1"/>
      <c r="F13" s="1"/>
      <c r="G13" s="1"/>
      <c r="H13" s="1"/>
      <c r="I13" s="1"/>
      <c r="J13" s="2">
        <f t="shared" si="0"/>
        <v>0</v>
      </c>
    </row>
    <row r="14" spans="1:12" ht="19" x14ac:dyDescent="0.25">
      <c r="A14" s="36" t="s">
        <v>54</v>
      </c>
      <c r="B14" s="1"/>
      <c r="C14" s="2"/>
      <c r="D14" s="2"/>
      <c r="E14" s="1"/>
      <c r="F14" s="1"/>
      <c r="G14" s="1"/>
      <c r="H14" s="1"/>
      <c r="I14" s="1"/>
      <c r="J14" s="2">
        <f t="shared" si="0"/>
        <v>0</v>
      </c>
    </row>
    <row r="15" spans="1:12" ht="19" x14ac:dyDescent="0.25">
      <c r="A15" s="32" t="s">
        <v>56</v>
      </c>
      <c r="B15" s="1"/>
      <c r="C15" s="2"/>
      <c r="D15" s="2"/>
      <c r="E15" s="1"/>
      <c r="F15" s="1"/>
      <c r="G15" s="1"/>
      <c r="H15" s="1"/>
      <c r="I15" s="1"/>
      <c r="J15" s="2">
        <f t="shared" si="0"/>
        <v>0</v>
      </c>
    </row>
    <row r="16" spans="1:12" ht="19" x14ac:dyDescent="0.25">
      <c r="A16" s="32" t="s">
        <v>58</v>
      </c>
      <c r="B16" s="1"/>
      <c r="C16" s="2"/>
      <c r="D16" s="2"/>
      <c r="E16" s="1"/>
      <c r="F16" s="1"/>
      <c r="G16" s="1"/>
      <c r="H16" s="1"/>
      <c r="I16" s="1"/>
      <c r="J16" s="2">
        <f t="shared" si="0"/>
        <v>0</v>
      </c>
    </row>
    <row r="17" spans="1:12" ht="19" x14ac:dyDescent="0.25">
      <c r="A17" s="32" t="s">
        <v>62</v>
      </c>
      <c r="B17" s="1"/>
      <c r="C17" s="2"/>
      <c r="D17" s="2"/>
      <c r="E17" s="1"/>
      <c r="F17" s="1"/>
      <c r="G17" s="1"/>
      <c r="H17" s="1"/>
      <c r="I17" s="1"/>
      <c r="J17" s="2">
        <f t="shared" si="0"/>
        <v>0</v>
      </c>
    </row>
    <row r="18" spans="1:12" ht="19" x14ac:dyDescent="0.25">
      <c r="A18" s="32" t="s">
        <v>87</v>
      </c>
      <c r="B18" s="1"/>
      <c r="C18" s="2"/>
      <c r="D18" s="2"/>
      <c r="E18" s="1"/>
      <c r="F18" s="1"/>
      <c r="G18" s="1"/>
      <c r="H18" s="1"/>
      <c r="I18" s="1"/>
      <c r="J18" s="2">
        <f t="shared" si="0"/>
        <v>0</v>
      </c>
    </row>
    <row r="19" spans="1:12" ht="19" x14ac:dyDescent="0.25">
      <c r="A19" s="36" t="s">
        <v>89</v>
      </c>
      <c r="B19" s="1"/>
      <c r="C19" s="2"/>
      <c r="D19" s="2"/>
      <c r="E19" s="1"/>
      <c r="F19" s="1"/>
      <c r="G19" s="1"/>
      <c r="H19" s="1"/>
      <c r="I19" s="1"/>
      <c r="J19" s="2">
        <f t="shared" si="0"/>
        <v>0</v>
      </c>
    </row>
    <row r="20" spans="1:12" ht="19" x14ac:dyDescent="0.25">
      <c r="A20" s="32" t="s">
        <v>90</v>
      </c>
      <c r="B20" s="1"/>
      <c r="C20" s="2"/>
      <c r="D20" s="2"/>
      <c r="E20" s="1"/>
      <c r="F20" s="1"/>
      <c r="G20" s="1"/>
      <c r="H20" s="1"/>
      <c r="I20" s="1"/>
      <c r="J20" s="2">
        <f t="shared" si="0"/>
        <v>0</v>
      </c>
    </row>
    <row r="21" spans="1:12" ht="19" x14ac:dyDescent="0.25">
      <c r="A21" s="32" t="s">
        <v>91</v>
      </c>
      <c r="B21" s="1"/>
      <c r="C21" s="2"/>
      <c r="D21" s="2"/>
      <c r="E21" s="1"/>
      <c r="F21" s="1"/>
      <c r="G21" s="1"/>
      <c r="H21" s="1"/>
      <c r="I21" s="1"/>
      <c r="J21" s="2">
        <f t="shared" si="0"/>
        <v>0</v>
      </c>
    </row>
    <row r="22" spans="1:12" ht="19" x14ac:dyDescent="0.25">
      <c r="A22" s="32" t="s">
        <v>105</v>
      </c>
      <c r="B22" s="1"/>
      <c r="C22" s="2"/>
      <c r="D22" s="2"/>
      <c r="E22" s="1"/>
      <c r="F22" s="1"/>
      <c r="G22" s="1"/>
      <c r="H22" s="1">
        <v>5</v>
      </c>
      <c r="I22" s="1"/>
      <c r="J22" s="2">
        <f t="shared" si="0"/>
        <v>5</v>
      </c>
      <c r="L22" t="s">
        <v>155</v>
      </c>
    </row>
    <row r="23" spans="1:12" ht="19" x14ac:dyDescent="0.25">
      <c r="A23" s="32" t="s">
        <v>107</v>
      </c>
      <c r="B23" s="1"/>
      <c r="C23" s="2"/>
      <c r="D23" s="2"/>
      <c r="E23" s="1"/>
      <c r="F23" s="1"/>
      <c r="G23" s="1"/>
      <c r="H23" s="1"/>
      <c r="I23" s="1"/>
      <c r="J23" s="2">
        <f t="shared" si="0"/>
        <v>0</v>
      </c>
    </row>
    <row r="24" spans="1:12" ht="19" x14ac:dyDescent="0.25">
      <c r="A24" s="32" t="s">
        <v>108</v>
      </c>
      <c r="B24" s="1"/>
      <c r="C24" s="2"/>
      <c r="D24" s="2"/>
      <c r="E24" s="1"/>
      <c r="F24" s="1"/>
      <c r="G24" s="1"/>
      <c r="H24" s="1"/>
      <c r="I24" s="1"/>
      <c r="J24" s="2">
        <f t="shared" si="0"/>
        <v>0</v>
      </c>
    </row>
    <row r="25" spans="1:12" ht="19" x14ac:dyDescent="0.25">
      <c r="A25" s="32" t="s">
        <v>110</v>
      </c>
      <c r="B25" s="1"/>
      <c r="C25" s="2"/>
      <c r="D25" s="2"/>
      <c r="E25" s="1"/>
      <c r="F25" s="1"/>
      <c r="G25" s="1"/>
      <c r="H25" s="1"/>
      <c r="I25" s="1"/>
      <c r="J25" s="2">
        <f t="shared" si="0"/>
        <v>0</v>
      </c>
    </row>
    <row r="26" spans="1:12" ht="19" x14ac:dyDescent="0.25">
      <c r="A26" s="32" t="s">
        <v>111</v>
      </c>
      <c r="B26" s="1"/>
      <c r="C26" s="2"/>
      <c r="D26" s="2"/>
      <c r="E26" s="1"/>
      <c r="F26" s="1"/>
      <c r="G26" s="1"/>
      <c r="H26" s="1"/>
      <c r="I26" s="1"/>
      <c r="J26" s="2">
        <f t="shared" si="0"/>
        <v>0</v>
      </c>
    </row>
    <row r="27" spans="1:12" ht="19" x14ac:dyDescent="0.25">
      <c r="A27" s="32" t="s">
        <v>113</v>
      </c>
      <c r="B27" s="1"/>
      <c r="C27" s="2"/>
      <c r="D27" s="2"/>
      <c r="E27" s="1"/>
      <c r="F27" s="1"/>
      <c r="G27" s="1"/>
      <c r="H27" s="1"/>
      <c r="I27" s="1"/>
      <c r="J27" s="2">
        <f t="shared" si="0"/>
        <v>0</v>
      </c>
    </row>
    <row r="28" spans="1:12" ht="19" x14ac:dyDescent="0.25">
      <c r="A28" s="32" t="s">
        <v>144</v>
      </c>
      <c r="B28" s="1"/>
      <c r="C28" s="2"/>
      <c r="D28" s="2"/>
      <c r="E28" s="1"/>
      <c r="F28" s="1"/>
      <c r="G28" s="1"/>
      <c r="H28" s="1"/>
      <c r="I28" s="1"/>
      <c r="J28" s="2">
        <f t="shared" si="0"/>
        <v>0</v>
      </c>
    </row>
    <row r="29" spans="1:12" ht="19" x14ac:dyDescent="0.25">
      <c r="A29" s="32" t="s">
        <v>147</v>
      </c>
      <c r="B29" s="1"/>
      <c r="C29" s="2"/>
      <c r="D29" s="2"/>
      <c r="E29" s="1"/>
      <c r="F29" s="1"/>
      <c r="G29" s="1"/>
      <c r="H29" s="1"/>
      <c r="I29" s="1"/>
      <c r="J29" s="2">
        <f t="shared" si="0"/>
        <v>0</v>
      </c>
    </row>
  </sheetData>
  <autoFilter ref="A2:J2" xr:uid="{CEB48D8F-869C-4610-8822-952E252712EE}">
    <sortState xmlns:xlrd2="http://schemas.microsoft.com/office/spreadsheetml/2017/richdata2" ref="A3:J24">
      <sortCondition descending="1" ref="J2"/>
    </sortState>
  </autoFilter>
  <mergeCells count="1">
    <mergeCell ref="A1:J1"/>
  </mergeCells>
  <pageMargins left="0.7" right="0.7" top="0.75" bottom="0.75" header="0.3" footer="0.3"/>
  <customProperties>
    <customPr name="QAA_DRILLPATH_NODE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303C3-46A2-6C40-B5A4-44CB30054B4C}">
  <dimension ref="A1:L38"/>
  <sheetViews>
    <sheetView workbookViewId="0">
      <selection activeCell="H13" sqref="H13"/>
    </sheetView>
  </sheetViews>
  <sheetFormatPr baseColWidth="10" defaultRowHeight="15" x14ac:dyDescent="0.2"/>
  <cols>
    <col min="1" max="1" width="17.83203125" customWidth="1"/>
    <col min="2" max="4" width="15.5" customWidth="1"/>
    <col min="5" max="5" width="16.1640625" customWidth="1"/>
    <col min="6" max="7" width="14.5" customWidth="1"/>
    <col min="8" max="8" width="11.1640625" customWidth="1"/>
  </cols>
  <sheetData>
    <row r="1" spans="1:12" x14ac:dyDescent="0.2">
      <c r="A1" s="55">
        <v>45157</v>
      </c>
      <c r="B1" s="56"/>
      <c r="C1" s="56"/>
      <c r="D1" s="56"/>
      <c r="E1" s="56"/>
      <c r="F1" s="56"/>
      <c r="G1" s="56"/>
      <c r="H1" s="56"/>
      <c r="I1" s="57"/>
      <c r="J1" s="15"/>
      <c r="K1" s="16"/>
      <c r="L1" s="14"/>
    </row>
    <row r="2" spans="1:12" x14ac:dyDescent="0.2">
      <c r="A2" s="17" t="s">
        <v>4</v>
      </c>
      <c r="B2" s="18" t="s">
        <v>35</v>
      </c>
      <c r="C2" s="18" t="s">
        <v>82</v>
      </c>
      <c r="D2" s="18" t="s">
        <v>6</v>
      </c>
      <c r="E2" s="18" t="s">
        <v>7</v>
      </c>
      <c r="F2" s="18" t="s">
        <v>32</v>
      </c>
      <c r="G2" s="18" t="s">
        <v>135</v>
      </c>
      <c r="H2" s="18" t="s">
        <v>60</v>
      </c>
      <c r="I2" s="18" t="s">
        <v>8</v>
      </c>
      <c r="J2" s="15"/>
      <c r="K2" s="19" t="s">
        <v>9</v>
      </c>
      <c r="L2" s="14"/>
    </row>
    <row r="3" spans="1:12" x14ac:dyDescent="0.2">
      <c r="A3" s="20"/>
      <c r="B3" s="21"/>
      <c r="C3" s="21"/>
      <c r="D3" s="21"/>
      <c r="E3" s="21"/>
      <c r="F3" s="21"/>
      <c r="G3" s="21"/>
      <c r="H3" s="21"/>
      <c r="I3" s="22">
        <v>0</v>
      </c>
      <c r="J3" s="15"/>
      <c r="K3" s="14"/>
      <c r="L3" s="14"/>
    </row>
    <row r="4" spans="1:12" x14ac:dyDescent="0.2">
      <c r="A4" s="20"/>
      <c r="B4" s="21"/>
      <c r="C4" s="21"/>
      <c r="D4" s="21"/>
      <c r="E4" s="21"/>
      <c r="F4" s="21"/>
      <c r="G4" s="21"/>
      <c r="H4" s="21"/>
      <c r="I4" s="22">
        <v>0</v>
      </c>
      <c r="J4" s="15"/>
      <c r="L4" s="14"/>
    </row>
    <row r="5" spans="1:12" x14ac:dyDescent="0.2">
      <c r="A5" s="20"/>
      <c r="B5" s="21"/>
      <c r="C5" s="21"/>
      <c r="D5" s="21"/>
      <c r="E5" s="21"/>
      <c r="F5" s="21"/>
      <c r="G5" s="21"/>
      <c r="H5" s="21"/>
      <c r="I5" s="22">
        <v>0</v>
      </c>
      <c r="J5" s="15"/>
      <c r="K5" t="s">
        <v>11</v>
      </c>
    </row>
    <row r="6" spans="1:12" x14ac:dyDescent="0.2">
      <c r="A6" s="20"/>
      <c r="B6" s="21"/>
      <c r="C6" s="21"/>
      <c r="D6" s="21"/>
      <c r="E6" s="21"/>
      <c r="F6" s="21"/>
      <c r="G6" s="21"/>
      <c r="H6" s="21"/>
      <c r="I6" s="22">
        <v>0</v>
      </c>
      <c r="J6" s="15"/>
      <c r="K6" t="s">
        <v>12</v>
      </c>
    </row>
    <row r="7" spans="1:12" x14ac:dyDescent="0.2">
      <c r="A7" s="20"/>
      <c r="B7" s="21"/>
      <c r="C7" s="21"/>
      <c r="D7" s="21"/>
      <c r="E7" s="21"/>
      <c r="F7" s="21"/>
      <c r="G7" s="21"/>
      <c r="H7" s="21"/>
      <c r="I7" s="22">
        <v>0</v>
      </c>
      <c r="J7" s="15"/>
      <c r="K7" t="s">
        <v>29</v>
      </c>
    </row>
    <row r="8" spans="1:12" x14ac:dyDescent="0.2">
      <c r="A8" s="20"/>
      <c r="B8" s="21"/>
      <c r="C8" s="21"/>
      <c r="D8" s="21"/>
      <c r="E8" s="21"/>
      <c r="F8" s="21"/>
      <c r="G8" s="21"/>
      <c r="H8" s="21"/>
      <c r="I8" s="22">
        <v>0</v>
      </c>
      <c r="J8" s="15"/>
      <c r="K8" t="s">
        <v>30</v>
      </c>
    </row>
    <row r="9" spans="1:12" x14ac:dyDescent="0.2">
      <c r="A9" s="20"/>
      <c r="B9" s="21"/>
      <c r="C9" s="21"/>
      <c r="D9" s="21"/>
      <c r="E9" s="21"/>
      <c r="F9" s="21"/>
      <c r="G9" s="21"/>
      <c r="H9" s="21"/>
      <c r="I9" s="22">
        <v>0</v>
      </c>
      <c r="J9" s="15"/>
      <c r="K9" t="s">
        <v>139</v>
      </c>
    </row>
    <row r="10" spans="1:12" x14ac:dyDescent="0.2">
      <c r="A10" s="20"/>
      <c r="B10" s="21"/>
      <c r="C10" s="21"/>
      <c r="D10" s="21"/>
      <c r="E10" s="21"/>
      <c r="F10" s="21"/>
      <c r="G10" s="21"/>
      <c r="H10" s="21"/>
      <c r="I10" s="22">
        <v>0</v>
      </c>
      <c r="J10" s="15"/>
      <c r="K10" t="s">
        <v>61</v>
      </c>
    </row>
    <row r="11" spans="1:12" x14ac:dyDescent="0.2">
      <c r="A11" s="20"/>
      <c r="B11" s="21"/>
      <c r="C11" s="21"/>
      <c r="D11" s="21"/>
      <c r="E11" s="21"/>
      <c r="F11" s="21"/>
      <c r="G11" s="21"/>
      <c r="H11" s="21"/>
      <c r="I11" s="22">
        <v>0</v>
      </c>
      <c r="J11" s="15"/>
      <c r="K11" t="s">
        <v>79</v>
      </c>
    </row>
    <row r="12" spans="1:12" x14ac:dyDescent="0.2">
      <c r="A12" s="20"/>
      <c r="B12" s="21"/>
      <c r="C12" s="21"/>
      <c r="D12" s="21"/>
      <c r="E12" s="21"/>
      <c r="F12" s="21"/>
      <c r="G12" s="21"/>
      <c r="H12" s="21"/>
      <c r="I12" s="22">
        <v>0</v>
      </c>
      <c r="J12" s="15"/>
      <c r="K12" t="s">
        <v>136</v>
      </c>
      <c r="L12" s="14"/>
    </row>
    <row r="13" spans="1:12" x14ac:dyDescent="0.2">
      <c r="A13" s="20"/>
      <c r="B13" s="21"/>
      <c r="C13" s="21"/>
      <c r="D13" s="21"/>
      <c r="E13" s="21"/>
      <c r="F13" s="21"/>
      <c r="G13" s="21"/>
      <c r="H13" s="21"/>
      <c r="I13" s="22">
        <v>0</v>
      </c>
      <c r="J13" s="15"/>
      <c r="K13" s="14"/>
      <c r="L13" s="14"/>
    </row>
    <row r="14" spans="1:12" x14ac:dyDescent="0.2">
      <c r="A14" s="20"/>
      <c r="B14" s="21"/>
      <c r="C14" s="21"/>
      <c r="D14" s="21"/>
      <c r="E14" s="21"/>
      <c r="F14" s="21"/>
      <c r="G14" s="21"/>
      <c r="H14" s="21"/>
      <c r="I14" s="22">
        <v>0</v>
      </c>
      <c r="J14" s="15"/>
      <c r="K14" s="14"/>
      <c r="L14" s="14"/>
    </row>
    <row r="15" spans="1:12" x14ac:dyDescent="0.2">
      <c r="A15" s="20"/>
      <c r="B15" s="21"/>
      <c r="C15" s="21"/>
      <c r="D15" s="21"/>
      <c r="E15" s="21"/>
      <c r="F15" s="21"/>
      <c r="G15" s="21"/>
      <c r="H15" s="21"/>
      <c r="I15" s="22">
        <v>0</v>
      </c>
      <c r="J15" s="15"/>
      <c r="K15" s="14"/>
      <c r="L15" s="14"/>
    </row>
    <row r="16" spans="1:12" x14ac:dyDescent="0.2">
      <c r="A16" s="20"/>
      <c r="B16" s="21"/>
      <c r="C16" s="21"/>
      <c r="D16" s="21"/>
      <c r="E16" s="21"/>
      <c r="F16" s="21"/>
      <c r="G16" s="21"/>
      <c r="H16" s="21"/>
      <c r="I16" s="22">
        <v>0</v>
      </c>
      <c r="J16" s="15"/>
      <c r="K16" s="14"/>
      <c r="L16" s="14"/>
    </row>
    <row r="17" spans="1:12" x14ac:dyDescent="0.2">
      <c r="A17" s="20"/>
      <c r="B17" s="21"/>
      <c r="C17" s="21"/>
      <c r="D17" s="21"/>
      <c r="E17" s="21"/>
      <c r="F17" s="21"/>
      <c r="G17" s="21"/>
      <c r="H17" s="21"/>
      <c r="I17" s="22">
        <v>0</v>
      </c>
      <c r="J17" s="15"/>
      <c r="K17" s="14"/>
      <c r="L17" s="14"/>
    </row>
    <row r="18" spans="1:12" x14ac:dyDescent="0.2">
      <c r="A18" s="20"/>
      <c r="B18" s="21"/>
      <c r="C18" s="21"/>
      <c r="D18" s="21"/>
      <c r="E18" s="21"/>
      <c r="F18" s="21"/>
      <c r="G18" s="21"/>
      <c r="H18" s="21"/>
      <c r="I18" s="22">
        <v>0</v>
      </c>
      <c r="J18" s="15"/>
      <c r="K18" s="14"/>
      <c r="L18" s="14"/>
    </row>
    <row r="19" spans="1:12" x14ac:dyDescent="0.2">
      <c r="A19" s="20"/>
      <c r="B19" s="21"/>
      <c r="C19" s="21"/>
      <c r="D19" s="21"/>
      <c r="E19" s="21"/>
      <c r="F19" s="21"/>
      <c r="G19" s="21"/>
      <c r="H19" s="21"/>
      <c r="I19" s="22">
        <v>0</v>
      </c>
      <c r="J19" s="15"/>
      <c r="K19" s="14"/>
      <c r="L19" s="14"/>
    </row>
    <row r="20" spans="1:12" x14ac:dyDescent="0.2">
      <c r="A20" s="20"/>
      <c r="B20" s="21"/>
      <c r="C20" s="21"/>
      <c r="D20" s="21"/>
      <c r="E20" s="21"/>
      <c r="F20" s="21"/>
      <c r="G20" s="21"/>
      <c r="H20" s="21"/>
      <c r="I20" s="22">
        <v>0</v>
      </c>
      <c r="J20" s="15"/>
      <c r="K20" s="14"/>
      <c r="L20" s="14"/>
    </row>
    <row r="21" spans="1:12" x14ac:dyDescent="0.2">
      <c r="A21" s="20"/>
      <c r="B21" s="21"/>
      <c r="C21" s="21"/>
      <c r="D21" s="21"/>
      <c r="E21" s="21"/>
      <c r="F21" s="21"/>
      <c r="G21" s="21"/>
      <c r="H21" s="21"/>
      <c r="I21" s="22">
        <v>0</v>
      </c>
      <c r="J21" s="15"/>
      <c r="K21" s="14"/>
      <c r="L21" s="14"/>
    </row>
    <row r="22" spans="1:12" x14ac:dyDescent="0.2">
      <c r="A22" s="20"/>
      <c r="B22" s="21"/>
      <c r="C22" s="21"/>
      <c r="D22" s="21"/>
      <c r="E22" s="21"/>
      <c r="F22" s="21"/>
      <c r="G22" s="21"/>
      <c r="H22" s="21"/>
      <c r="I22" s="22">
        <v>0</v>
      </c>
      <c r="J22" s="15"/>
      <c r="K22" s="14"/>
      <c r="L22" s="14"/>
    </row>
    <row r="23" spans="1:12" x14ac:dyDescent="0.2">
      <c r="A23" s="20"/>
      <c r="B23" s="21"/>
      <c r="C23" s="21"/>
      <c r="D23" s="21"/>
      <c r="E23" s="21"/>
      <c r="F23" s="21"/>
      <c r="G23" s="21"/>
      <c r="H23" s="21"/>
      <c r="I23" s="22">
        <v>0</v>
      </c>
      <c r="J23" s="15"/>
      <c r="K23" s="14"/>
      <c r="L23" s="14"/>
    </row>
    <row r="24" spans="1:12" x14ac:dyDescent="0.2">
      <c r="A24" s="20"/>
      <c r="B24" s="21"/>
      <c r="C24" s="21"/>
      <c r="D24" s="21"/>
      <c r="E24" s="21"/>
      <c r="F24" s="21"/>
      <c r="G24" s="21"/>
      <c r="H24" s="21"/>
      <c r="I24" s="22">
        <v>0</v>
      </c>
      <c r="J24" s="15"/>
      <c r="K24" s="14"/>
      <c r="L24" s="14"/>
    </row>
    <row r="25" spans="1:12" x14ac:dyDescent="0.2">
      <c r="A25" s="20"/>
      <c r="B25" s="21"/>
      <c r="C25" s="21"/>
      <c r="D25" s="21"/>
      <c r="E25" s="21"/>
      <c r="F25" s="21"/>
      <c r="G25" s="21"/>
      <c r="H25" s="21"/>
      <c r="I25" s="22">
        <v>0</v>
      </c>
      <c r="J25" s="15"/>
      <c r="K25" s="14"/>
      <c r="L25" s="14"/>
    </row>
    <row r="26" spans="1:12" x14ac:dyDescent="0.2">
      <c r="A26" s="20"/>
      <c r="B26" s="21"/>
      <c r="C26" s="21"/>
      <c r="D26" s="21"/>
      <c r="E26" s="21"/>
      <c r="F26" s="21"/>
      <c r="G26" s="21"/>
      <c r="H26" s="21"/>
      <c r="I26" s="22">
        <v>0</v>
      </c>
      <c r="J26" s="15"/>
      <c r="K26" s="14"/>
      <c r="L26" s="14"/>
    </row>
    <row r="27" spans="1:12" x14ac:dyDescent="0.2">
      <c r="A27" s="20"/>
      <c r="B27" s="21"/>
      <c r="C27" s="21"/>
      <c r="D27" s="21"/>
      <c r="E27" s="21"/>
      <c r="F27" s="21"/>
      <c r="G27" s="21"/>
      <c r="H27" s="21"/>
      <c r="I27" s="22">
        <v>0</v>
      </c>
      <c r="J27" s="15"/>
      <c r="K27" s="14"/>
      <c r="L27" s="14"/>
    </row>
    <row r="28" spans="1:12" x14ac:dyDescent="0.2">
      <c r="A28" s="20"/>
      <c r="B28" s="21"/>
      <c r="C28" s="21"/>
      <c r="D28" s="21"/>
      <c r="E28" s="21"/>
      <c r="F28" s="21"/>
      <c r="G28" s="21"/>
      <c r="H28" s="21"/>
      <c r="I28" s="22">
        <v>0</v>
      </c>
      <c r="J28" s="15"/>
      <c r="K28" s="14"/>
      <c r="L28" s="14"/>
    </row>
    <row r="29" spans="1:12" x14ac:dyDescent="0.2">
      <c r="A29" s="20"/>
      <c r="B29" s="21"/>
      <c r="C29" s="21"/>
      <c r="D29" s="21"/>
      <c r="E29" s="21"/>
      <c r="F29" s="21"/>
      <c r="G29" s="21"/>
      <c r="H29" s="21"/>
      <c r="I29" s="22">
        <v>0</v>
      </c>
      <c r="J29" s="15"/>
      <c r="K29" s="14"/>
      <c r="L29" s="14"/>
    </row>
    <row r="30" spans="1:12" x14ac:dyDescent="0.2">
      <c r="A30" s="20"/>
      <c r="B30" s="21"/>
      <c r="C30" s="21"/>
      <c r="D30" s="21"/>
      <c r="E30" s="21"/>
      <c r="F30" s="21"/>
      <c r="G30" s="21"/>
      <c r="H30" s="21"/>
      <c r="I30" s="22">
        <v>0</v>
      </c>
      <c r="J30" s="15"/>
      <c r="K30" s="14"/>
      <c r="L30" s="14"/>
    </row>
    <row r="31" spans="1:12" x14ac:dyDescent="0.2">
      <c r="A31" s="20"/>
      <c r="B31" s="21"/>
      <c r="C31" s="21"/>
      <c r="D31" s="21"/>
      <c r="E31" s="21"/>
      <c r="F31" s="21"/>
      <c r="G31" s="21"/>
      <c r="H31" s="21"/>
      <c r="I31" s="22">
        <v>5</v>
      </c>
      <c r="J31" s="15"/>
      <c r="K31" s="14"/>
      <c r="L31" s="14"/>
    </row>
    <row r="32" spans="1:12" x14ac:dyDescent="0.2">
      <c r="A32" s="20"/>
      <c r="B32" s="21"/>
      <c r="C32" s="21"/>
      <c r="D32" s="21"/>
      <c r="E32" s="21"/>
      <c r="F32" s="21"/>
      <c r="G32" s="21"/>
      <c r="H32" s="21"/>
      <c r="I32" s="22">
        <v>0</v>
      </c>
      <c r="J32" s="15"/>
      <c r="K32" s="14"/>
      <c r="L32" s="14"/>
    </row>
    <row r="33" spans="1:12" x14ac:dyDescent="0.2">
      <c r="A33" s="20"/>
      <c r="B33" s="21"/>
      <c r="C33" s="21"/>
      <c r="D33" s="21"/>
      <c r="E33" s="21"/>
      <c r="F33" s="21"/>
      <c r="G33" s="21"/>
      <c r="H33" s="21"/>
      <c r="I33" s="22">
        <v>0</v>
      </c>
      <c r="J33" s="15"/>
      <c r="K33" s="14"/>
      <c r="L33" s="14"/>
    </row>
    <row r="34" spans="1:12" x14ac:dyDescent="0.2">
      <c r="A34" s="20"/>
      <c r="B34" s="21"/>
      <c r="C34" s="21"/>
      <c r="D34" s="21"/>
      <c r="E34" s="21"/>
      <c r="F34" s="21"/>
      <c r="G34" s="21"/>
      <c r="H34" s="21"/>
      <c r="I34" s="22">
        <v>0</v>
      </c>
      <c r="J34" s="15"/>
      <c r="K34" s="14"/>
      <c r="L34" s="14"/>
    </row>
    <row r="35" spans="1:12" x14ac:dyDescent="0.2">
      <c r="A35" s="20"/>
      <c r="B35" s="21"/>
      <c r="C35" s="21"/>
      <c r="D35" s="21"/>
      <c r="E35" s="21"/>
      <c r="F35" s="21"/>
      <c r="G35" s="21"/>
      <c r="H35" s="21"/>
      <c r="I35" s="22">
        <v>0</v>
      </c>
      <c r="J35" s="15"/>
      <c r="K35" s="14"/>
      <c r="L35" s="14"/>
    </row>
    <row r="36" spans="1:12" x14ac:dyDescent="0.2">
      <c r="A36" s="20"/>
      <c r="B36" s="21"/>
      <c r="C36" s="21"/>
      <c r="D36" s="21"/>
      <c r="E36" s="21"/>
      <c r="F36" s="21"/>
      <c r="G36" s="21"/>
      <c r="H36" s="21"/>
      <c r="I36" s="22">
        <v>0</v>
      </c>
      <c r="J36" s="15"/>
      <c r="K36" s="14"/>
      <c r="L36" s="14"/>
    </row>
    <row r="37" spans="1:12" x14ac:dyDescent="0.2">
      <c r="A37" s="20"/>
      <c r="B37" s="21"/>
      <c r="C37" s="21"/>
      <c r="D37" s="21"/>
      <c r="E37" s="21"/>
      <c r="F37" s="21"/>
      <c r="G37" s="21"/>
      <c r="H37" s="21"/>
      <c r="I37" s="22">
        <v>0</v>
      </c>
      <c r="J37" s="15"/>
      <c r="K37" s="14"/>
      <c r="L37" s="14"/>
    </row>
    <row r="38" spans="1:12" x14ac:dyDescent="0.2">
      <c r="A38" s="20"/>
      <c r="B38" s="21"/>
      <c r="C38" s="21"/>
      <c r="D38" s="21"/>
      <c r="E38" s="21"/>
      <c r="F38" s="21"/>
      <c r="G38" s="21"/>
      <c r="H38" s="21"/>
      <c r="I38" s="22">
        <v>0</v>
      </c>
      <c r="J38" s="15"/>
      <c r="K38" s="14"/>
      <c r="L38" s="14"/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9012A-95C1-4A28-A91D-95DAD2A028E7}">
  <sheetPr codeName="Sheet4"/>
  <dimension ref="A1:L32"/>
  <sheetViews>
    <sheetView topLeftCell="C1" zoomScale="150" workbookViewId="0">
      <selection activeCell="H9" sqref="H9"/>
    </sheetView>
  </sheetViews>
  <sheetFormatPr baseColWidth="10" defaultColWidth="8.83203125" defaultRowHeight="15" x14ac:dyDescent="0.2"/>
  <cols>
    <col min="1" max="2" width="22.6640625" customWidth="1"/>
    <col min="3" max="4" width="13.33203125" customWidth="1"/>
    <col min="5" max="10" width="11.5" customWidth="1"/>
    <col min="12" max="12" width="23.5" customWidth="1"/>
  </cols>
  <sheetData>
    <row r="1" spans="1:12" x14ac:dyDescent="0.2">
      <c r="A1" s="52">
        <v>45164</v>
      </c>
      <c r="B1" s="53"/>
      <c r="C1" s="53"/>
      <c r="D1" s="53"/>
      <c r="E1" s="53"/>
      <c r="F1" s="53"/>
      <c r="G1" s="53"/>
      <c r="H1" s="53"/>
      <c r="I1" s="53"/>
      <c r="J1" s="54"/>
      <c r="L1" s="10"/>
    </row>
    <row r="2" spans="1:12" ht="32" x14ac:dyDescent="0.2">
      <c r="A2" s="11" t="s">
        <v>4</v>
      </c>
      <c r="B2" s="11" t="s">
        <v>35</v>
      </c>
      <c r="C2" s="11" t="s">
        <v>5</v>
      </c>
      <c r="D2" s="11" t="s">
        <v>83</v>
      </c>
      <c r="E2" s="11" t="s">
        <v>6</v>
      </c>
      <c r="F2" s="11" t="s">
        <v>7</v>
      </c>
      <c r="G2" s="11" t="s">
        <v>31</v>
      </c>
      <c r="H2" s="11" t="s">
        <v>135</v>
      </c>
      <c r="I2" s="11" t="s">
        <v>60</v>
      </c>
      <c r="J2" s="9" t="s">
        <v>8</v>
      </c>
      <c r="L2" s="3" t="s">
        <v>9</v>
      </c>
    </row>
    <row r="3" spans="1:12" x14ac:dyDescent="0.2">
      <c r="A3" s="1"/>
      <c r="B3" s="1"/>
      <c r="C3" s="2"/>
      <c r="D3" s="2"/>
      <c r="E3" s="1"/>
      <c r="F3" s="1"/>
      <c r="G3" s="1"/>
      <c r="H3" s="1"/>
      <c r="I3" s="1"/>
      <c r="J3" s="2">
        <f t="shared" ref="J3:J32" si="0">SUM(C3:G3)</f>
        <v>0</v>
      </c>
      <c r="L3" t="s">
        <v>10</v>
      </c>
    </row>
    <row r="4" spans="1:12" x14ac:dyDescent="0.2">
      <c r="A4" s="1"/>
      <c r="B4" s="1"/>
      <c r="C4" s="2"/>
      <c r="D4" s="2"/>
      <c r="E4" s="1"/>
      <c r="F4" s="1"/>
      <c r="G4" s="1"/>
      <c r="H4" s="1"/>
      <c r="I4" s="1"/>
      <c r="J4" s="2">
        <f t="shared" si="0"/>
        <v>0</v>
      </c>
      <c r="L4" t="s">
        <v>11</v>
      </c>
    </row>
    <row r="5" spans="1:12" x14ac:dyDescent="0.2">
      <c r="A5" s="1"/>
      <c r="B5" s="1"/>
      <c r="C5" s="2"/>
      <c r="D5" s="2"/>
      <c r="E5" s="1"/>
      <c r="F5" s="1"/>
      <c r="G5" s="1"/>
      <c r="H5" s="1"/>
      <c r="I5" s="1"/>
      <c r="J5" s="2">
        <f t="shared" si="0"/>
        <v>0</v>
      </c>
      <c r="L5" t="s">
        <v>12</v>
      </c>
    </row>
    <row r="6" spans="1:12" x14ac:dyDescent="0.2">
      <c r="A6" s="1"/>
      <c r="B6" s="1"/>
      <c r="C6" s="2"/>
      <c r="D6" s="2"/>
      <c r="E6" s="1"/>
      <c r="F6" s="1"/>
      <c r="G6" s="1"/>
      <c r="H6" s="1"/>
      <c r="I6" s="1"/>
      <c r="J6" s="2">
        <f t="shared" si="0"/>
        <v>0</v>
      </c>
      <c r="L6" t="s">
        <v>29</v>
      </c>
    </row>
    <row r="7" spans="1:12" x14ac:dyDescent="0.2">
      <c r="A7" s="1"/>
      <c r="B7" s="1"/>
      <c r="C7" s="2"/>
      <c r="D7" s="2"/>
      <c r="E7" s="1"/>
      <c r="F7" s="1"/>
      <c r="G7" s="1"/>
      <c r="H7" s="1"/>
      <c r="I7" s="1"/>
      <c r="J7" s="2">
        <f t="shared" si="0"/>
        <v>0</v>
      </c>
      <c r="L7" t="s">
        <v>30</v>
      </c>
    </row>
    <row r="8" spans="1:12" x14ac:dyDescent="0.2">
      <c r="A8" s="1"/>
      <c r="B8" s="1"/>
      <c r="C8" s="2"/>
      <c r="D8" s="2"/>
      <c r="E8" s="1"/>
      <c r="F8" s="1"/>
      <c r="G8" s="1"/>
      <c r="H8" s="1"/>
      <c r="I8" s="1"/>
      <c r="J8" s="2">
        <f t="shared" si="0"/>
        <v>0</v>
      </c>
      <c r="L8" t="s">
        <v>140</v>
      </c>
    </row>
    <row r="9" spans="1:12" x14ac:dyDescent="0.2">
      <c r="A9" s="1"/>
      <c r="B9" s="1"/>
      <c r="C9" s="2"/>
      <c r="D9" s="2"/>
      <c r="E9" s="1"/>
      <c r="F9" s="1"/>
      <c r="G9" s="1"/>
      <c r="H9" s="1"/>
      <c r="I9" s="1"/>
      <c r="J9" s="2">
        <f t="shared" si="0"/>
        <v>0</v>
      </c>
      <c r="L9" t="s">
        <v>61</v>
      </c>
    </row>
    <row r="10" spans="1:12" x14ac:dyDescent="0.2">
      <c r="A10" s="1"/>
      <c r="B10" s="1"/>
      <c r="C10" s="2"/>
      <c r="D10" s="2"/>
      <c r="E10" s="1"/>
      <c r="F10" s="1"/>
      <c r="G10" s="1"/>
      <c r="H10" s="1"/>
      <c r="I10" s="1"/>
      <c r="J10" s="2">
        <f t="shared" si="0"/>
        <v>0</v>
      </c>
      <c r="L10" t="s">
        <v>79</v>
      </c>
    </row>
    <row r="11" spans="1:12" x14ac:dyDescent="0.2">
      <c r="A11" s="1"/>
      <c r="B11" s="1"/>
      <c r="C11" s="2"/>
      <c r="D11" s="2"/>
      <c r="E11" s="1"/>
      <c r="F11" s="1"/>
      <c r="G11" s="1"/>
      <c r="H11" s="1"/>
      <c r="I11" s="1"/>
      <c r="J11" s="2">
        <f t="shared" si="0"/>
        <v>0</v>
      </c>
      <c r="L11" t="s">
        <v>136</v>
      </c>
    </row>
    <row r="12" spans="1:12" x14ac:dyDescent="0.2">
      <c r="A12" s="1"/>
      <c r="B12" s="1"/>
      <c r="C12" s="2"/>
      <c r="D12" s="2"/>
      <c r="E12" s="1"/>
      <c r="F12" s="1"/>
      <c r="G12" s="1"/>
      <c r="H12" s="1"/>
      <c r="I12" s="1"/>
      <c r="J12" s="2">
        <f t="shared" si="0"/>
        <v>0</v>
      </c>
    </row>
    <row r="13" spans="1:12" x14ac:dyDescent="0.2">
      <c r="A13" s="1"/>
      <c r="B13" s="1"/>
      <c r="C13" s="2"/>
      <c r="D13" s="2"/>
      <c r="E13" s="1"/>
      <c r="F13" s="1"/>
      <c r="G13" s="1"/>
      <c r="H13" s="1"/>
      <c r="I13" s="1"/>
      <c r="J13" s="2">
        <f t="shared" si="0"/>
        <v>0</v>
      </c>
    </row>
    <row r="14" spans="1:12" x14ac:dyDescent="0.2">
      <c r="A14" s="1"/>
      <c r="B14" s="1"/>
      <c r="C14" s="2"/>
      <c r="D14" s="2"/>
      <c r="E14" s="1"/>
      <c r="F14" s="1"/>
      <c r="G14" s="1"/>
      <c r="H14" s="1"/>
      <c r="I14" s="1"/>
      <c r="J14" s="2">
        <f t="shared" si="0"/>
        <v>0</v>
      </c>
    </row>
    <row r="15" spans="1:12" x14ac:dyDescent="0.2">
      <c r="A15" s="1"/>
      <c r="B15" s="1"/>
      <c r="C15" s="2"/>
      <c r="D15" s="2"/>
      <c r="E15" s="1"/>
      <c r="F15" s="1"/>
      <c r="G15" s="1"/>
      <c r="H15" s="1"/>
      <c r="I15" s="1"/>
      <c r="J15" s="2">
        <f t="shared" si="0"/>
        <v>0</v>
      </c>
    </row>
    <row r="16" spans="1:12" x14ac:dyDescent="0.2">
      <c r="A16" s="1"/>
      <c r="B16" s="1"/>
      <c r="C16" s="2"/>
      <c r="D16" s="2"/>
      <c r="E16" s="1"/>
      <c r="F16" s="1"/>
      <c r="G16" s="1"/>
      <c r="H16" s="1"/>
      <c r="I16" s="1"/>
      <c r="J16" s="2">
        <f t="shared" si="0"/>
        <v>0</v>
      </c>
    </row>
    <row r="17" spans="1:10" x14ac:dyDescent="0.2">
      <c r="A17" s="1"/>
      <c r="B17" s="1"/>
      <c r="C17" s="2"/>
      <c r="D17" s="2"/>
      <c r="E17" s="1"/>
      <c r="F17" s="1"/>
      <c r="G17" s="1"/>
      <c r="H17" s="1"/>
      <c r="I17" s="1"/>
      <c r="J17" s="2">
        <f t="shared" si="0"/>
        <v>0</v>
      </c>
    </row>
    <row r="18" spans="1:10" x14ac:dyDescent="0.2">
      <c r="A18" s="1"/>
      <c r="B18" s="1"/>
      <c r="C18" s="2"/>
      <c r="D18" s="2"/>
      <c r="E18" s="1"/>
      <c r="F18" s="1"/>
      <c r="G18" s="1"/>
      <c r="H18" s="1"/>
      <c r="I18" s="1"/>
      <c r="J18" s="2">
        <f t="shared" si="0"/>
        <v>0</v>
      </c>
    </row>
    <row r="19" spans="1:10" x14ac:dyDescent="0.2">
      <c r="A19" s="1"/>
      <c r="B19" s="1"/>
      <c r="C19" s="2"/>
      <c r="D19" s="2"/>
      <c r="E19" s="1"/>
      <c r="F19" s="1"/>
      <c r="G19" s="1"/>
      <c r="H19" s="1"/>
      <c r="I19" s="1"/>
      <c r="J19" s="2">
        <f t="shared" si="0"/>
        <v>0</v>
      </c>
    </row>
    <row r="20" spans="1:10" x14ac:dyDescent="0.2">
      <c r="A20" s="1"/>
      <c r="B20" s="1"/>
      <c r="C20" s="2"/>
      <c r="D20" s="2"/>
      <c r="E20" s="1"/>
      <c r="F20" s="1"/>
      <c r="G20" s="1"/>
      <c r="H20" s="1"/>
      <c r="I20" s="1"/>
      <c r="J20" s="2">
        <f t="shared" si="0"/>
        <v>0</v>
      </c>
    </row>
    <row r="21" spans="1:10" x14ac:dyDescent="0.2">
      <c r="A21" s="1"/>
      <c r="B21" s="1"/>
      <c r="C21" s="2"/>
      <c r="D21" s="2"/>
      <c r="E21" s="1"/>
      <c r="F21" s="1"/>
      <c r="G21" s="1"/>
      <c r="H21" s="1"/>
      <c r="I21" s="1"/>
      <c r="J21" s="2">
        <f t="shared" si="0"/>
        <v>0</v>
      </c>
    </row>
    <row r="22" spans="1:10" x14ac:dyDescent="0.2">
      <c r="A22" s="1"/>
      <c r="B22" s="1"/>
      <c r="C22" s="2"/>
      <c r="D22" s="2"/>
      <c r="E22" s="1"/>
      <c r="F22" s="1"/>
      <c r="G22" s="1"/>
      <c r="H22" s="1"/>
      <c r="I22" s="1"/>
      <c r="J22" s="2">
        <f t="shared" si="0"/>
        <v>0</v>
      </c>
    </row>
    <row r="23" spans="1:10" x14ac:dyDescent="0.2">
      <c r="A23" s="1"/>
      <c r="B23" s="1"/>
      <c r="C23" s="2"/>
      <c r="D23" s="2"/>
      <c r="E23" s="1"/>
      <c r="F23" s="1"/>
      <c r="G23" s="1"/>
      <c r="H23" s="1"/>
      <c r="I23" s="1"/>
      <c r="J23" s="2">
        <f t="shared" si="0"/>
        <v>0</v>
      </c>
    </row>
    <row r="24" spans="1:10" x14ac:dyDescent="0.2">
      <c r="A24" s="1"/>
      <c r="B24" s="1"/>
      <c r="C24" s="2"/>
      <c r="D24" s="2"/>
      <c r="E24" s="1"/>
      <c r="F24" s="1"/>
      <c r="G24" s="1"/>
      <c r="H24" s="1"/>
      <c r="I24" s="1"/>
      <c r="J24" s="2">
        <f t="shared" si="0"/>
        <v>0</v>
      </c>
    </row>
    <row r="25" spans="1:10" x14ac:dyDescent="0.2">
      <c r="A25" s="1"/>
      <c r="B25" s="1"/>
      <c r="C25" s="2"/>
      <c r="D25" s="2"/>
      <c r="E25" s="1"/>
      <c r="F25" s="1"/>
      <c r="G25" s="1"/>
      <c r="H25" s="1"/>
      <c r="I25" s="1"/>
      <c r="J25" s="2">
        <f t="shared" si="0"/>
        <v>0</v>
      </c>
    </row>
    <row r="26" spans="1:10" x14ac:dyDescent="0.2">
      <c r="A26" s="1"/>
      <c r="B26" s="1"/>
      <c r="C26" s="2"/>
      <c r="D26" s="2"/>
      <c r="E26" s="1"/>
      <c r="F26" s="1"/>
      <c r="G26" s="1"/>
      <c r="H26" s="1"/>
      <c r="I26" s="1"/>
      <c r="J26" s="2">
        <f t="shared" si="0"/>
        <v>0</v>
      </c>
    </row>
    <row r="27" spans="1:10" x14ac:dyDescent="0.2">
      <c r="A27" s="1"/>
      <c r="B27" s="1"/>
      <c r="C27" s="2"/>
      <c r="D27" s="2"/>
      <c r="E27" s="1"/>
      <c r="F27" s="1"/>
      <c r="G27" s="1"/>
      <c r="H27" s="1"/>
      <c r="I27" s="1"/>
      <c r="J27" s="2">
        <f t="shared" si="0"/>
        <v>0</v>
      </c>
    </row>
    <row r="28" spans="1:10" x14ac:dyDescent="0.2">
      <c r="A28" s="1"/>
      <c r="B28" s="1"/>
      <c r="C28" s="2"/>
      <c r="D28" s="2"/>
      <c r="E28" s="1"/>
      <c r="F28" s="1"/>
      <c r="G28" s="1"/>
      <c r="H28" s="1"/>
      <c r="I28" s="1"/>
      <c r="J28" s="2">
        <f t="shared" si="0"/>
        <v>0</v>
      </c>
    </row>
    <row r="29" spans="1:10" x14ac:dyDescent="0.2">
      <c r="A29" s="1"/>
      <c r="B29" s="1"/>
      <c r="C29" s="2"/>
      <c r="D29" s="2"/>
      <c r="E29" s="1"/>
      <c r="F29" s="1"/>
      <c r="G29" s="1"/>
      <c r="H29" s="1"/>
      <c r="I29" s="1"/>
      <c r="J29" s="2">
        <f t="shared" si="0"/>
        <v>0</v>
      </c>
    </row>
    <row r="30" spans="1:10" x14ac:dyDescent="0.2">
      <c r="A30" s="1"/>
      <c r="B30" s="1"/>
      <c r="C30" s="2"/>
      <c r="D30" s="2"/>
      <c r="E30" s="1"/>
      <c r="F30" s="1"/>
      <c r="G30" s="1"/>
      <c r="H30" s="1"/>
      <c r="I30" s="1"/>
      <c r="J30" s="2">
        <f t="shared" si="0"/>
        <v>0</v>
      </c>
    </row>
    <row r="31" spans="1:10" x14ac:dyDescent="0.2">
      <c r="A31" s="1"/>
      <c r="B31" s="1"/>
      <c r="C31" s="2"/>
      <c r="D31" s="2"/>
      <c r="E31" s="1"/>
      <c r="F31" s="1"/>
      <c r="G31" s="1"/>
      <c r="H31" s="1"/>
      <c r="I31" s="1"/>
      <c r="J31" s="2">
        <f t="shared" si="0"/>
        <v>0</v>
      </c>
    </row>
    <row r="32" spans="1:10" x14ac:dyDescent="0.2">
      <c r="A32" s="1"/>
      <c r="B32" s="1"/>
      <c r="C32" s="2"/>
      <c r="D32" s="2"/>
      <c r="E32" s="1"/>
      <c r="F32" s="1"/>
      <c r="G32" s="1"/>
      <c r="H32" s="1"/>
      <c r="I32" s="1"/>
      <c r="J32" s="2">
        <f t="shared" si="0"/>
        <v>0</v>
      </c>
    </row>
  </sheetData>
  <autoFilter ref="A2:L2" xr:uid="{7809012A-95C1-4A28-A91D-95DAD2A028E7}">
    <sortState xmlns:xlrd2="http://schemas.microsoft.com/office/spreadsheetml/2017/richdata2" ref="A3:L32">
      <sortCondition descending="1" ref="J2"/>
    </sortState>
  </autoFilter>
  <mergeCells count="1">
    <mergeCell ref="A1:J1"/>
  </mergeCells>
  <pageMargins left="0.7" right="0.7" top="0.75" bottom="0.75" header="0.3" footer="0.3"/>
  <customProperties>
    <customPr name="QAA_DRILLPATH_NODE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Instructions </vt:lpstr>
      <vt:lpstr> Summary </vt:lpstr>
      <vt:lpstr>15th July</vt:lpstr>
      <vt:lpstr>22nd July</vt:lpstr>
      <vt:lpstr>29th July</vt:lpstr>
      <vt:lpstr>5th August</vt:lpstr>
      <vt:lpstr>12th August</vt:lpstr>
      <vt:lpstr>19th August</vt:lpstr>
      <vt:lpstr>26th August</vt:lpstr>
      <vt:lpstr>2nd Sept</vt:lpstr>
      <vt:lpstr>9th Sept</vt:lpstr>
      <vt:lpstr>16th Sept</vt:lpstr>
      <vt:lpstr>23rd Sept</vt:lpstr>
      <vt:lpstr>30th Sept</vt:lpstr>
      <vt:lpstr>7th October</vt:lpstr>
      <vt:lpstr>14th Oct</vt:lpstr>
      <vt:lpstr>21st Oct</vt:lpstr>
      <vt:lpstr>28th Oct</vt:lpstr>
      <vt:lpstr>Runners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Lund</dc:creator>
  <cp:keywords/>
  <dc:description/>
  <cp:lastModifiedBy>Philip Bland</cp:lastModifiedBy>
  <cp:revision/>
  <dcterms:created xsi:type="dcterms:W3CDTF">2022-02-06T17:08:53Z</dcterms:created>
  <dcterms:modified xsi:type="dcterms:W3CDTF">2023-08-06T21:29:42Z</dcterms:modified>
  <cp:category/>
  <cp:contentStatus/>
</cp:coreProperties>
</file>